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riporn.S\รายงาน สขร.1\"/>
    </mc:Choice>
  </mc:AlternateContent>
  <xr:revisionPtr revIDLastSave="0" documentId="13_ncr:1_{27E6EFAA-5945-4C4D-A9FC-7ABB48B115D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รายงาน แบบ สขร.1" sheetId="11" r:id="rId1"/>
    <sheet name="เร่งรัดค่าครุภัณฑ์" sheetId="10" r:id="rId2"/>
    <sheet name="เร่งรัดค่าที่ดินและสิ่งก่อสร้าง" sheetId="9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</workbook>
</file>

<file path=xl/calcChain.xml><?xml version="1.0" encoding="utf-8"?>
<calcChain xmlns="http://schemas.openxmlformats.org/spreadsheetml/2006/main">
  <c r="C15" i="10" l="1"/>
  <c r="C15" i="11" l="1"/>
</calcChain>
</file>

<file path=xl/sharedStrings.xml><?xml version="1.0" encoding="utf-8"?>
<sst xmlns="http://schemas.openxmlformats.org/spreadsheetml/2006/main" count="253" uniqueCount="139">
  <si>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</si>
  <si>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</si>
  <si>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</si>
  <si>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</si>
  <si>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</si>
  <si>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</si>
  <si>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</si>
  <si>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</si>
  <si>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</si>
  <si>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</si>
  <si>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</si>
  <si>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</si>
  <si>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</si>
  <si>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</si>
  <si>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</si>
  <si>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</si>
  <si>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</si>
  <si>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</si>
  <si>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</si>
  <si>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</si>
  <si>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</si>
  <si>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</si>
  <si>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</si>
  <si>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</si>
  <si>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</si>
  <si>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</si>
  <si>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</si>
  <si>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</si>
  <si>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</si>
  <si>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</si>
  <si>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</si>
  <si>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</si>
  <si>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</si>
  <si>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เหตุผลที่คัดเลือกโดยสรุป</t>
  </si>
  <si>
    <t>งวดที่/
วันที
เบิกจ่ายตาม
ใบสำคัญจ่าย
(ว/ด/ป)</t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</si>
  <si>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</si>
  <si>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</si>
  <si>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</si>
  <si>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</si>
  <si>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</si>
  <si>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</si>
  <si>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ค่าใช้สอย
(ค่าใช้จ่ายที่ต้องจ่ายเป็นงวด ๆ ใน 1 ปี เริ่มทำงาน 1 ตุลาคม) 
 ในรอบเดือนสิงหาคม 2567 หน่วยงาน คณะสถาปัตยกรรมและการออกแบบ</t>
  </si>
  <si>
    <t>หน่วยงาน  :  สำนักวิจัยวิทยาศาสตร์และเทคโนโลยี</t>
  </si>
  <si>
    <t>วงเงินที่จะซื้อ
หรือจ้าง
(งบประมาณ)</t>
  </si>
  <si>
    <t>e-bidding</t>
  </si>
  <si>
    <t>ü</t>
  </si>
  <si>
    <t>จัดทำ 
TOR
(ว/ด/ป)</t>
  </si>
  <si>
    <t>ราคากลาง
(บาท)
(หน่วย:ลบ.)</t>
  </si>
  <si>
    <t>งบประมาณ
ที่ได้รับ
(บาท)
(หน่วย:ลบ.)</t>
  </si>
  <si>
    <t xml:space="preserve">จำนวนเงินการเบิกจ่าย
(บาท)
(หน่วย:ลบ.)
</t>
  </si>
  <si>
    <r>
      <t xml:space="preserve">ราคา
ที่ดีสุด
และ
ถูกต้อง
ตาม
ประกาศ
</t>
    </r>
    <r>
      <rPr>
        <b/>
        <sz val="12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</si>
  <si>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2"/>
        <color theme="1"/>
        <rFont val="Wingdings"/>
        <charset val="2"/>
      </rPr>
      <t>ü</t>
    </r>
  </si>
  <si>
    <t>ประกาศ 
TOR
(ว/ด/ป)</t>
  </si>
  <si>
    <t xml:space="preserve">
ประกาศ 
เชิญชวน
(ว/ด/ป)
</t>
  </si>
  <si>
    <t xml:space="preserve">
ประกาศ
ผู้ชนะ 
(ว/ด/ป)
</t>
  </si>
  <si>
    <t xml:space="preserve">
วงเงิน
ที่ซื้อ/จ้าง
(บาท)
(หน่วย:ลบ.)</t>
  </si>
  <si>
    <t xml:space="preserve">
คกก.
ตรวจรับ
พัสดุ
(ว/ด/ป)</t>
  </si>
  <si>
    <r>
      <t xml:space="preserve">ประกาศเชิญชวน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</si>
  <si>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 TOR
</t>
    </r>
    <r>
      <rPr>
        <b/>
        <sz val="14"/>
        <color theme="1"/>
        <rFont val="TH SarabunPSK"/>
        <family val="2"/>
      </rPr>
      <t>(ว/ด/ป)</t>
    </r>
  </si>
  <si>
    <t xml:space="preserve">จำนวนเงินการเบิกจ่าย
(บาท)
(หน่วย:ลบ.)
</t>
  </si>
  <si>
    <t>การเร่งรัดและติดตามผลการดำเนินงานการจัดซื้อจัดจ้างปีงบประมาณ พ.ศ. 2568</t>
  </si>
  <si>
    <t xml:space="preserve">
ผู้ขาย/ผู้รับจ้างส่งมอบ
(ว/ด/ป)</t>
  </si>
  <si>
    <t>ผู้เสนอราคาและราคาที่เสนอ
ทุกราย</t>
  </si>
  <si>
    <r>
      <t xml:space="preserve">ราคา
ที่ดีสุด
และ
ถูกต้อง
ตาม
ประกาศ
</t>
    </r>
    <r>
      <rPr>
        <b/>
        <sz val="16"/>
        <color theme="1"/>
        <rFont val="Wingdings"/>
        <charset val="2"/>
      </rPr>
      <t>ü</t>
    </r>
  </si>
  <si>
    <r>
      <t xml:space="preserve">มีผู้
เสนอ
ราคา
รายเดียว
</t>
    </r>
    <r>
      <rPr>
        <b/>
        <sz val="16"/>
        <color theme="1"/>
        <rFont val="Wingdings"/>
        <charset val="2"/>
      </rPr>
      <t>ü</t>
    </r>
  </si>
  <si>
    <t xml:space="preserve">จำนวนเงินการเบิกจ่าย
(บาท)
(หน่วย:ลบ.)
</t>
  </si>
  <si>
    <t>เลขที่และวันที่ของสัญญา
หรือข้อตกลงในการซื้อหรือจ้าง / เลขที่คุมสัญญาจาก e-GP</t>
  </si>
  <si>
    <t xml:space="preserve">
</t>
  </si>
  <si>
    <t>ชุดควบคุมแรงบิดสำหรับเครื่องวัดสมบัติการไหลแบบกรวยและแผ่น จำนวน 1 ชุด</t>
  </si>
  <si>
    <t>ชุดเครื่องวิเคราะห์องค์ประกอบสารด้วยแสงเลเซอร์ จำนวน 1 ชุด</t>
  </si>
  <si>
    <t>ชุดวิเคราะห์โครงสร้างทางกายภาพด้วยการวิธีดูดซับ จำนวน 1 ชุด</t>
  </si>
  <si>
    <t>ชุดเครื่องตรวจวัดชนิดอินฟราเรดแบบกล้องจุลทรรศน์ จำนวน 1 ชุด</t>
  </si>
  <si>
    <t>ชุดแหล่งกำเนิดแสงเลเซอร์เพื่อการขึ้นรูปพลาสติกชีวภาพสำหรับเครื่องขึ้นแบบเร็ว จำนวน 1 ชุด</t>
  </si>
  <si>
    <t>ชุดทดสอบคุณลักษณะการกัดกร่อนทางเคมีของวัสดุพิเศษ 
จำนวน 1 ชุด</t>
  </si>
  <si>
    <t>เครื่องศึกษาการสึกหรอของวัสดุทางเคมีไฟฟ้าที่มีการสึกหรอแบบเชิงกลร่วมด้วย  จำนวน 1 เครื่อง</t>
  </si>
  <si>
    <t>บริษัท ไอ ที เอส (ไทยแลนด์) จำกัด</t>
  </si>
  <si>
    <t>บริษัท แอนตัน พาร์ (ประเทศไทย) จำกัด</t>
  </si>
  <si>
    <t>บริษัท เคมีเคิลเฮ้าส์ แอนด์ แล็บ อินสทรูเม้นท์ จำกัด</t>
  </si>
  <si>
    <t>บริษัท โปรเฟสชั่นนอล ซายน์ โซลูชั่น จำกัด</t>
  </si>
  <si>
    <t>บริษัท ซินเทค อินโนเวชั่น จำกัด</t>
  </si>
  <si>
    <t>บริษัท เอสทีเอ็ม แมชชีนเนอรี่ จำกัด</t>
  </si>
  <si>
    <t>บริษัท เซปทิลเลียน จำกัด</t>
  </si>
  <si>
    <t>ชุดควบคุมและสั่งการกระบวนการผลิตสำหรับเครื่องจักรซีเอ็นซี 
จำนวน 1 ชุด</t>
  </si>
  <si>
    <t>1.  บริษัท โปรเฟสชั่นนอล ซายน์ โซลูชั่น จำกัด
2.  บริษัท ซินเทค อินโนเวชั่น จำกัด
3.  บริษัท แคดแคมไทย จำกัด</t>
  </si>
  <si>
    <t>7,580,000.00
7,859,000.00
7,900,000.00</t>
  </si>
  <si>
    <t xml:space="preserve">7,580,000.00
</t>
  </si>
  <si>
    <t>1.  บริษัท ออฟฟิเชียล อีควิปเม้นท์ แมนูแฟคเจอริ่ง จำกัด
2.  บริษัท ซินเทค อินโนเวชั่น จำกัด</t>
  </si>
  <si>
    <t>6,500,000.00
6,498,000.00</t>
  </si>
  <si>
    <t>1.  ห้างหุ้นส่วนจำกัด ลำปาง ซัพพลาย เอ็นจิเนียริ่ง
2.  บริษัท เอสทีเอ็ม แมชชีนเนอรี่ จำกัด</t>
  </si>
  <si>
    <t>ราคาอยู่ในวงเงินงบประมาณที่ได้รับและถูกต้องตามข้อกำหนดของมหาวิทยาลัย</t>
  </si>
  <si>
    <t>คะแนนรวมสูงสุดและถูกต้องตามประกาศของมหาวิทยาลัย</t>
  </si>
  <si>
    <t>การเร่งรัดและติดตามผลการดำเนินงานการจัดซื้อจัดจ้างปีงบประมาณ พ.ศ. 2569</t>
  </si>
  <si>
    <t>010556600XXXX</t>
  </si>
  <si>
    <t>68089615074</t>
  </si>
  <si>
    <t xml:space="preserve">สิ้นสุด
สัญญา
(ว/ด/ป)
</t>
  </si>
  <si>
    <t>ใบสั่ง
ซื้อ/จ้าง/
สัญญา
ซื้อ/จ้าง 
(ว/ด/ป)</t>
  </si>
  <si>
    <t>6,500,000.00
6,498,000.00</t>
  </si>
  <si>
    <t>010555413XXXX</t>
  </si>
  <si>
    <t>1,228,360.00
1,221,940.00</t>
  </si>
  <si>
    <t>1,228,360.00
1,221,940.00</t>
  </si>
  <si>
    <t>68089597095</t>
  </si>
  <si>
    <t>010556010XXXX</t>
  </si>
  <si>
    <t>010555603XXXX</t>
  </si>
  <si>
    <t>68099586724</t>
  </si>
  <si>
    <t>68089308240</t>
  </si>
  <si>
    <t>68089313187</t>
  </si>
  <si>
    <t>68099135210</t>
  </si>
  <si>
    <t>010553510XXXX</t>
  </si>
  <si>
    <t>010556002XXXX</t>
  </si>
  <si>
    <t>010553600XXXX</t>
  </si>
  <si>
    <t>สรุปผลการดำเนินการจัดซื้อจัดจ้างเงินงบประมาณ ในรอบเดือน พฤศจิกายน</t>
  </si>
  <si>
    <t>วันที่  30 พฤศจิกายน 2568</t>
  </si>
  <si>
    <t>PS206-1-68110006
28 พ.ย. 68</t>
  </si>
  <si>
    <t>681101012097</t>
  </si>
  <si>
    <t>PS206-1-68110005
26 พ.ย. 68</t>
  </si>
  <si>
    <t>PS206-1-68110004
18 พ.ย. 68</t>
  </si>
  <si>
    <t>681101007332</t>
  </si>
  <si>
    <t>PS206-1-68110003
17 พ.ย. 68</t>
  </si>
  <si>
    <t>PS206-1-68110002
14 พ.ย. 68</t>
  </si>
  <si>
    <t>PS206-1-68110001
7 พ.ย. 68</t>
  </si>
  <si>
    <t>681101003021</t>
  </si>
  <si>
    <t>ครั้งที่ 1 (ยกเลิก เนื่องจากมีผู้เสนอราคาที่ผ่านคุณสมบัติเพียงรายเดียว)</t>
  </si>
  <si>
    <t>ครั้งที่ 1 (ยกเลิก เนื่องจากผ่านคุณสมบัติเพียงรายเดียว)</t>
  </si>
  <si>
    <t>18 พ.ย. 68</t>
  </si>
  <si>
    <t xml:space="preserve"> (มีวิจารณ์ และอยู่ระหว่างปรับปรุง TOR ตามที่มีวิจารณ์)</t>
  </si>
  <si>
    <t>PS206-1-68110003
/681101007087</t>
  </si>
  <si>
    <t>PS206-1-68110006
/'681101012097</t>
  </si>
  <si>
    <t>PS206-1-68110001
/'681101003021</t>
  </si>
  <si>
    <t>PS206-1-68110005
/681101003734</t>
  </si>
  <si>
    <t>PS206-1-68110004
/'681101007332</t>
  </si>
  <si>
    <t>PS206-1-68110002
/681101003708</t>
  </si>
  <si>
    <t>17 พ.ย. 68</t>
  </si>
  <si>
    <t>28 พ.ย. 68</t>
  </si>
  <si>
    <t>7 พ.ย. 68</t>
  </si>
  <si>
    <t>26 พ.ย. 68</t>
  </si>
  <si>
    <t>14 พ.ย. 68</t>
  </si>
  <si>
    <t xml:space="preserve"> - </t>
  </si>
  <si>
    <t>ค่าครุภัณฑ์
  ในรอบเดือน พฤศจิกายน 2568  หน่วยงาน สำนักวิจัยวิทยาศาสตร์และเทคโนโลยี</t>
  </si>
  <si>
    <t>ค่าที่ดินและสิ่งก่อสร้าง
  ในรอบเดือน พฤศจิกายน 2568  หน่วยงาน สำนักวิจัยวิทยาศาสตร์และเทคโนโลยี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</si>
</sst>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#"/>
    <numFmt numFmtId="167" formatCode="_-* #,##0.000000_-;\-* #,##0.000000_-;_-* &quot;-&quot;??_-;_-@_-"/>
    <numFmt numFmtId="168" formatCode="0.00000"/>
    <numFmt numFmtId="173" formatCode="[$-1070000]d/m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Calibri"/>
      <family val="2"/>
      <charset val="222"/>
      <scheme val="minor"/>
    </font>
    <font>
      <sz val="28"/>
      <color theme="1"/>
      <name val="Calibri"/>
      <family val="2"/>
      <charset val="222"/>
      <scheme val="minor"/>
    </font>
    <font>
      <sz val="12"/>
      <color rgb="FF000000"/>
      <name val="Wingdings"/>
      <charset val="2"/>
    </font>
    <font>
      <b/>
      <sz val="11"/>
      <color theme="1"/>
      <name val="Calibri"/>
      <family val="2"/>
      <scheme val="minor"/>
    </font>
    <font>
      <sz val="16"/>
      <name val="TH SarabunPSK"/>
      <family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Wingdings"/>
      <charset val="2"/>
    </font>
    <font>
      <b/>
      <sz val="12"/>
      <color theme="1"/>
      <name val="Wingdings"/>
      <charset val="2"/>
    </font>
    <font>
      <sz val="14"/>
      <color theme="1"/>
      <name val="Wingdings"/>
      <charset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sz val="16"/>
      <color theme="1"/>
      <name val="Wingdings"/>
      <charset val="2"/>
    </font>
    <font>
      <b/>
      <sz val="16"/>
      <name val="Wingdings"/>
      <charset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textRotation="90"/>
    </xf>
    <xf numFmtId="0" fontId="3" fillId="0" borderId="0" xfId="0" applyFont="1" applyAlignment="1">
      <alignment textRotation="90"/>
    </xf>
    <xf numFmtId="0" fontId="3" fillId="0" borderId="0" xfId="0" applyFont="1" applyAlignment="1">
      <alignment textRotation="90" wrapText="1"/>
    </xf>
    <xf numFmtId="0" fontId="3" fillId="0" borderId="0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vertical="center" textRotation="90"/>
    </xf>
    <xf numFmtId="0" fontId="3" fillId="0" borderId="16" xfId="0" applyFont="1" applyBorder="1" applyAlignment="1">
      <alignment vertical="center" textRotation="90"/>
    </xf>
    <xf numFmtId="0" fontId="3" fillId="0" borderId="27" xfId="0" applyFont="1" applyBorder="1" applyAlignment="1">
      <alignment vertical="center" textRotation="90"/>
    </xf>
    <xf numFmtId="0" fontId="3" fillId="0" borderId="2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textRotation="90"/>
    </xf>
    <xf numFmtId="0" fontId="3" fillId="0" borderId="10" xfId="0" applyFont="1" applyBorder="1" applyAlignment="1">
      <alignment vertical="center" textRotation="90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textRotation="90"/>
    </xf>
    <xf numFmtId="0" fontId="3" fillId="0" borderId="28" xfId="0" applyFont="1" applyBorder="1" applyAlignment="1">
      <alignment vertical="center" textRotation="9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12" xfId="0" applyFont="1" applyBorder="1" applyAlignment="1">
      <alignment vertical="center" textRotation="90" wrapText="1"/>
    </xf>
    <xf numFmtId="0" fontId="3" fillId="0" borderId="12" xfId="0" applyFont="1" applyBorder="1" applyAlignment="1">
      <alignment vertical="center" textRotation="90"/>
    </xf>
    <xf numFmtId="0" fontId="3" fillId="0" borderId="13" xfId="0" applyFont="1" applyBorder="1" applyAlignment="1">
      <alignment vertical="center" textRotation="9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4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164" fontId="3" fillId="0" borderId="1" xfId="1" applyNumberFormat="1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164" fontId="5" fillId="0" borderId="1" xfId="1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3" fillId="0" borderId="48" xfId="0" applyFont="1" applyBorder="1" applyAlignment="1">
      <alignment vertical="center"/>
    </xf>
    <xf numFmtId="15" fontId="5" fillId="2" borderId="8" xfId="0" applyNumberFormat="1" applyFont="1" applyFill="1" applyBorder="1" applyAlignment="1">
      <alignment vertical="top"/>
    </xf>
    <xf numFmtId="165" fontId="5" fillId="0" borderId="3" xfId="0" applyNumberFormat="1" applyFont="1" applyBorder="1" applyAlignment="1">
      <alignment horizontal="center" vertical="top" wrapText="1"/>
    </xf>
    <xf numFmtId="165" fontId="3" fillId="0" borderId="1" xfId="1" applyNumberFormat="1" applyFont="1" applyBorder="1" applyAlignment="1">
      <alignment vertical="top" wrapText="1"/>
    </xf>
    <xf numFmtId="165" fontId="3" fillId="0" borderId="0" xfId="0" applyNumberFormat="1" applyFont="1"/>
    <xf numFmtId="0" fontId="3" fillId="0" borderId="3" xfId="0" applyFont="1" applyBorder="1" applyAlignment="1">
      <alignment horizontal="center" vertical="top" wrapText="1"/>
    </xf>
    <xf numFmtId="164" fontId="3" fillId="0" borderId="3" xfId="1" applyNumberFormat="1" applyFont="1" applyBorder="1" applyAlignment="1">
      <alignment horizontal="center" vertical="top" wrapText="1"/>
    </xf>
    <xf numFmtId="164" fontId="18" fillId="0" borderId="3" xfId="1" applyNumberFormat="1" applyFont="1" applyBorder="1" applyAlignment="1">
      <alignment horizontal="center" vertical="top" wrapText="1"/>
    </xf>
    <xf numFmtId="15" fontId="3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top" wrapText="1"/>
    </xf>
    <xf numFmtId="43" fontId="18" fillId="0" borderId="1" xfId="3" applyFont="1" applyFill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18" fillId="0" borderId="1" xfId="1" applyFont="1" applyBorder="1" applyAlignment="1">
      <alignment horizontal="center" vertical="top"/>
    </xf>
    <xf numFmtId="43" fontId="18" fillId="0" borderId="1" xfId="1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43" fontId="18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21" fillId="0" borderId="1" xfId="1" applyFont="1" applyFill="1" applyBorder="1" applyAlignment="1">
      <alignment horizontal="center" vertical="top"/>
    </xf>
    <xf numFmtId="49" fontId="18" fillId="0" borderId="1" xfId="0" applyNumberFormat="1" applyFont="1" applyFill="1" applyBorder="1" applyAlignment="1">
      <alignment horizontal="left" vertical="top"/>
    </xf>
    <xf numFmtId="43" fontId="18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horizontal="center" vertical="top" wrapText="1"/>
    </xf>
    <xf numFmtId="43" fontId="3" fillId="0" borderId="1" xfId="1" applyNumberFormat="1" applyFont="1" applyBorder="1" applyAlignment="1">
      <alignment vertical="top" wrapText="1"/>
    </xf>
    <xf numFmtId="43" fontId="3" fillId="0" borderId="1" xfId="1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22" fillId="0" borderId="3" xfId="0" applyFont="1" applyBorder="1" applyAlignment="1">
      <alignment horizontal="center" vertical="top"/>
    </xf>
    <xf numFmtId="164" fontId="3" fillId="0" borderId="3" xfId="1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49" fontId="18" fillId="0" borderId="3" xfId="0" quotePrefix="1" applyNumberFormat="1" applyFont="1" applyBorder="1" applyAlignment="1">
      <alignment horizontal="center" vertical="top" wrapText="1"/>
    </xf>
    <xf numFmtId="1" fontId="3" fillId="0" borderId="3" xfId="0" quotePrefix="1" applyNumberFormat="1" applyFont="1" applyBorder="1" applyAlignment="1">
      <alignment horizontal="center" vertical="top" wrapText="1"/>
    </xf>
    <xf numFmtId="1" fontId="3" fillId="0" borderId="1" xfId="0" quotePrefix="1" applyNumberFormat="1" applyFont="1" applyBorder="1" applyAlignment="1">
      <alignment horizontal="center" vertical="top" wrapText="1"/>
    </xf>
    <xf numFmtId="15" fontId="3" fillId="0" borderId="1" xfId="0" quotePrefix="1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textRotation="90"/>
    </xf>
    <xf numFmtId="0" fontId="3" fillId="0" borderId="15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center" vertical="top" textRotation="90"/>
    </xf>
    <xf numFmtId="0" fontId="3" fillId="2" borderId="1" xfId="0" applyFont="1" applyFill="1" applyBorder="1" applyAlignment="1">
      <alignment horizontal="center" vertical="top" textRotation="90"/>
    </xf>
    <xf numFmtId="0" fontId="1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textRotation="90"/>
    </xf>
    <xf numFmtId="0" fontId="19" fillId="2" borderId="2" xfId="0" applyFont="1" applyFill="1" applyBorder="1" applyAlignment="1">
      <alignment horizontal="center" vertical="top"/>
    </xf>
    <xf numFmtId="166" fontId="3" fillId="0" borderId="3" xfId="0" quotePrefix="1" applyNumberFormat="1" applyFont="1" applyBorder="1" applyAlignment="1">
      <alignment horizontal="center" vertical="top" wrapText="1"/>
    </xf>
    <xf numFmtId="166" fontId="3" fillId="0" borderId="3" xfId="1" quotePrefix="1" applyNumberFormat="1" applyFont="1" applyBorder="1" applyAlignment="1">
      <alignment horizontal="center" vertical="top" wrapText="1"/>
    </xf>
    <xf numFmtId="166" fontId="3" fillId="0" borderId="1" xfId="0" quotePrefix="1" applyNumberFormat="1" applyFont="1" applyBorder="1" applyAlignment="1">
      <alignment horizontal="center" vertical="top" wrapText="1"/>
    </xf>
    <xf numFmtId="49" fontId="3" fillId="2" borderId="8" xfId="0" quotePrefix="1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3" xfId="0" quotePrefix="1" applyNumberFormat="1" applyFont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15" fontId="18" fillId="0" borderId="5" xfId="0" quotePrefix="1" applyNumberFormat="1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167" fontId="18" fillId="0" borderId="1" xfId="1" applyNumberFormat="1" applyFont="1" applyBorder="1" applyAlignment="1">
      <alignment horizontal="right" vertical="top" wrapText="1"/>
    </xf>
    <xf numFmtId="49" fontId="3" fillId="0" borderId="1" xfId="0" quotePrefix="1" applyNumberFormat="1" applyFont="1" applyBorder="1" applyAlignment="1">
      <alignment horizontal="center" vertical="top" wrapText="1"/>
    </xf>
    <xf numFmtId="15" fontId="18" fillId="0" borderId="1" xfId="0" quotePrefix="1" applyNumberFormat="1" applyFont="1" applyBorder="1" applyAlignment="1">
      <alignment horizontal="center" vertical="top"/>
    </xf>
    <xf numFmtId="0" fontId="18" fillId="0" borderId="1" xfId="0" quotePrefix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49" fontId="18" fillId="0" borderId="1" xfId="1" quotePrefix="1" applyNumberFormat="1" applyFont="1" applyBorder="1" applyAlignment="1">
      <alignment horizontal="center" vertical="top" wrapText="1"/>
    </xf>
    <xf numFmtId="15" fontId="18" fillId="0" borderId="7" xfId="0" quotePrefix="1" applyNumberFormat="1" applyFont="1" applyBorder="1" applyAlignment="1">
      <alignment horizontal="center" vertical="top"/>
    </xf>
    <xf numFmtId="43" fontId="18" fillId="0" borderId="1" xfId="1" applyFont="1" applyBorder="1" applyAlignment="1">
      <alignment horizontal="right" vertical="top" wrapText="1"/>
    </xf>
    <xf numFmtId="0" fontId="28" fillId="0" borderId="1" xfId="0" applyFont="1" applyBorder="1" applyAlignment="1">
      <alignment horizontal="center" vertical="top" wrapText="1"/>
    </xf>
    <xf numFmtId="0" fontId="26" fillId="0" borderId="1" xfId="0" quotePrefix="1" applyFont="1" applyBorder="1" applyAlignment="1">
      <alignment horizontal="center" vertical="top"/>
    </xf>
    <xf numFmtId="0" fontId="3" fillId="2" borderId="1" xfId="0" quotePrefix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5" fontId="3" fillId="0" borderId="3" xfId="0" quotePrefix="1" applyNumberFormat="1" applyFont="1" applyBorder="1" applyAlignment="1">
      <alignment horizontal="center" vertical="top" wrapText="1"/>
    </xf>
    <xf numFmtId="15" fontId="3" fillId="0" borderId="22" xfId="0" quotePrefix="1" applyNumberFormat="1" applyFont="1" applyBorder="1" applyAlignment="1">
      <alignment horizontal="center" vertical="top" wrapText="1"/>
    </xf>
    <xf numFmtId="0" fontId="3" fillId="0" borderId="15" xfId="0" quotePrefix="1" applyFont="1" applyBorder="1" applyAlignment="1">
      <alignment horizontal="center" vertical="top" wrapText="1"/>
    </xf>
    <xf numFmtId="168" fontId="3" fillId="0" borderId="3" xfId="0" applyNumberFormat="1" applyFont="1" applyFill="1" applyBorder="1" applyAlignment="1">
      <alignment horizontal="right" vertical="top"/>
    </xf>
    <xf numFmtId="0" fontId="3" fillId="0" borderId="10" xfId="0" quotePrefix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15" fontId="3" fillId="0" borderId="10" xfId="0" applyNumberFormat="1" applyFont="1" applyBorder="1" applyAlignment="1">
      <alignment horizontal="center" vertical="top" wrapText="1"/>
    </xf>
    <xf numFmtId="15" fontId="3" fillId="0" borderId="15" xfId="0" applyNumberFormat="1" applyFont="1" applyFill="1" applyBorder="1" applyAlignment="1">
      <alignment horizontal="center" vertical="top" wrapText="1"/>
    </xf>
    <xf numFmtId="165" fontId="3" fillId="0" borderId="3" xfId="0" applyNumberFormat="1" applyFont="1" applyFill="1" applyBorder="1" applyAlignment="1">
      <alignment horizontal="right" vertical="top"/>
    </xf>
    <xf numFmtId="0" fontId="21" fillId="0" borderId="0" xfId="0" applyFont="1" applyAlignment="1">
      <alignment horizontal="center" vertical="top"/>
    </xf>
    <xf numFmtId="43" fontId="3" fillId="0" borderId="7" xfId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43" fontId="0" fillId="0" borderId="0" xfId="0" applyNumberFormat="1" applyAlignment="1">
      <alignment vertical="top"/>
    </xf>
    <xf numFmtId="43" fontId="21" fillId="0" borderId="1" xfId="1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quotePrefix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15" fontId="3" fillId="0" borderId="3" xfId="0" quotePrefix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 wrapText="1"/>
    </xf>
    <xf numFmtId="15" fontId="3" fillId="0" borderId="14" xfId="0" quotePrefix="1" applyNumberFormat="1" applyFont="1" applyBorder="1" applyAlignment="1">
      <alignment horizontal="center" vertical="top"/>
    </xf>
    <xf numFmtId="15" fontId="3" fillId="0" borderId="1" xfId="0" quotePrefix="1" applyNumberFormat="1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/>
    </xf>
    <xf numFmtId="15" fontId="3" fillId="0" borderId="10" xfId="0" quotePrefix="1" applyNumberFormat="1" applyFont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/>
    </xf>
    <xf numFmtId="15" fontId="3" fillId="0" borderId="17" xfId="0" quotePrefix="1" applyNumberFormat="1" applyFont="1" applyBorder="1" applyAlignment="1">
      <alignment horizontal="center" vertical="top"/>
    </xf>
    <xf numFmtId="15" fontId="3" fillId="0" borderId="5" xfId="0" quotePrefix="1" applyNumberFormat="1" applyFont="1" applyBorder="1" applyAlignment="1">
      <alignment horizontal="center" vertical="top"/>
    </xf>
    <xf numFmtId="0" fontId="3" fillId="2" borderId="1" xfId="0" quotePrefix="1" applyFont="1" applyFill="1" applyBorder="1" applyAlignment="1">
      <alignment horizontal="center" vertical="top" wrapText="1"/>
    </xf>
    <xf numFmtId="49" fontId="18" fillId="0" borderId="1" xfId="0" applyNumberFormat="1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/>
    </xf>
    <xf numFmtId="43" fontId="18" fillId="0" borderId="3" xfId="1" applyNumberFormat="1" applyFont="1" applyBorder="1" applyAlignment="1">
      <alignment horizontal="center" vertical="top" wrapText="1"/>
    </xf>
    <xf numFmtId="43" fontId="3" fillId="0" borderId="3" xfId="1" applyNumberFormat="1" applyFont="1" applyBorder="1" applyAlignment="1">
      <alignment horizontal="center" vertical="top" wrapText="1"/>
    </xf>
    <xf numFmtId="43" fontId="3" fillId="0" borderId="0" xfId="0" applyNumberFormat="1" applyFont="1" applyBorder="1" applyAlignment="1">
      <alignment vertical="top"/>
    </xf>
    <xf numFmtId="15" fontId="3" fillId="0" borderId="1" xfId="0" applyNumberFormat="1" applyFont="1" applyBorder="1" applyAlignment="1">
      <alignment horizontal="center" vertical="top"/>
    </xf>
    <xf numFmtId="49" fontId="18" fillId="0" borderId="7" xfId="0" applyNumberFormat="1" applyFont="1" applyFill="1" applyBorder="1" applyAlignment="1">
      <alignment horizontal="left" vertical="top" wrapText="1"/>
    </xf>
    <xf numFmtId="15" fontId="3" fillId="0" borderId="15" xfId="0" quotePrefix="1" applyNumberFormat="1" applyFont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6" fillId="0" borderId="2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top" wrapText="1"/>
    </xf>
    <xf numFmtId="43" fontId="5" fillId="0" borderId="16" xfId="0" applyNumberFormat="1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5" fillId="0" borderId="33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top"/>
    </xf>
    <xf numFmtId="0" fontId="5" fillId="0" borderId="35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textRotation="90"/>
    </xf>
    <xf numFmtId="0" fontId="3" fillId="0" borderId="51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left" vertical="top" wrapText="1"/>
    </xf>
    <xf numFmtId="43" fontId="18" fillId="0" borderId="51" xfId="1" applyFont="1" applyFill="1" applyBorder="1" applyAlignment="1">
      <alignment horizontal="right" vertical="top"/>
    </xf>
    <xf numFmtId="43" fontId="3" fillId="0" borderId="51" xfId="1" applyNumberFormat="1" applyFont="1" applyBorder="1" applyAlignment="1">
      <alignment vertical="top" wrapText="1"/>
    </xf>
    <xf numFmtId="43" fontId="3" fillId="0" borderId="51" xfId="1" applyFont="1" applyBorder="1" applyAlignment="1">
      <alignment horizontal="center" vertical="top"/>
    </xf>
    <xf numFmtId="0" fontId="3" fillId="0" borderId="51" xfId="0" applyFont="1" applyBorder="1" applyAlignment="1">
      <alignment vertical="top" wrapText="1"/>
    </xf>
    <xf numFmtId="43" fontId="3" fillId="0" borderId="51" xfId="1" applyNumberFormat="1" applyFont="1" applyBorder="1" applyAlignment="1">
      <alignment horizontal="right" vertical="top" wrapText="1"/>
    </xf>
    <xf numFmtId="0" fontId="29" fillId="0" borderId="51" xfId="0" applyFont="1" applyBorder="1" applyAlignment="1">
      <alignment horizontal="left" vertical="top"/>
    </xf>
    <xf numFmtId="1" fontId="3" fillId="0" borderId="51" xfId="0" quotePrefix="1" applyNumberFormat="1" applyFont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left" vertical="top" wrapText="1"/>
    </xf>
    <xf numFmtId="43" fontId="18" fillId="0" borderId="52" xfId="1" applyFont="1" applyFill="1" applyBorder="1" applyAlignment="1">
      <alignment horizontal="right" vertical="top"/>
    </xf>
    <xf numFmtId="43" fontId="3" fillId="0" borderId="52" xfId="1" applyNumberFormat="1" applyFont="1" applyBorder="1" applyAlignment="1">
      <alignment vertical="top" wrapText="1"/>
    </xf>
    <xf numFmtId="43" fontId="3" fillId="0" borderId="52" xfId="1" applyFont="1" applyBorder="1" applyAlignment="1">
      <alignment horizontal="center" vertical="top"/>
    </xf>
    <xf numFmtId="0" fontId="3" fillId="0" borderId="52" xfId="0" applyFont="1" applyBorder="1" applyAlignment="1">
      <alignment horizontal="left" vertical="top" wrapText="1"/>
    </xf>
    <xf numFmtId="43" fontId="3" fillId="0" borderId="52" xfId="1" applyNumberFormat="1" applyFont="1" applyBorder="1" applyAlignment="1">
      <alignment horizontal="right" vertical="top" wrapText="1"/>
    </xf>
    <xf numFmtId="0" fontId="29" fillId="0" borderId="52" xfId="0" applyFont="1" applyBorder="1" applyAlignment="1">
      <alignment horizontal="left" vertical="top"/>
    </xf>
    <xf numFmtId="0" fontId="3" fillId="0" borderId="52" xfId="0" applyFont="1" applyBorder="1" applyAlignment="1">
      <alignment vertical="top" wrapText="1"/>
    </xf>
    <xf numFmtId="1" fontId="3" fillId="0" borderId="52" xfId="0" quotePrefix="1" applyNumberFormat="1" applyFont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left" vertical="center" wrapText="1"/>
    </xf>
    <xf numFmtId="43" fontId="18" fillId="0" borderId="51" xfId="1" applyFont="1" applyFill="1" applyBorder="1" applyAlignment="1">
      <alignment horizontal="right" vertical="center"/>
    </xf>
    <xf numFmtId="0" fontId="16" fillId="0" borderId="51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textRotation="90"/>
    </xf>
    <xf numFmtId="0" fontId="19" fillId="2" borderId="51" xfId="0" applyFont="1" applyFill="1" applyBorder="1" applyAlignment="1">
      <alignment horizontal="center" vertical="center"/>
    </xf>
    <xf numFmtId="15" fontId="3" fillId="0" borderId="53" xfId="0" quotePrefix="1" applyNumberFormat="1" applyFont="1" applyBorder="1" applyAlignment="1">
      <alignment horizontal="center" vertical="center"/>
    </xf>
    <xf numFmtId="43" fontId="3" fillId="0" borderId="51" xfId="1" applyNumberFormat="1" applyFont="1" applyBorder="1" applyAlignment="1">
      <alignment vertical="center" wrapText="1"/>
    </xf>
    <xf numFmtId="15" fontId="3" fillId="0" borderId="51" xfId="0" quotePrefix="1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left" vertical="center"/>
    </xf>
    <xf numFmtId="0" fontId="3" fillId="2" borderId="51" xfId="0" quotePrefix="1" applyFont="1" applyFill="1" applyBorder="1" applyAlignment="1">
      <alignment horizontal="center" vertical="center" wrapText="1"/>
    </xf>
    <xf numFmtId="15" fontId="3" fillId="0" borderId="54" xfId="0" quotePrefix="1" applyNumberFormat="1" applyFont="1" applyBorder="1" applyAlignment="1">
      <alignment horizontal="center" vertical="center"/>
    </xf>
    <xf numFmtId="0" fontId="29" fillId="0" borderId="55" xfId="0" applyFont="1" applyBorder="1" applyAlignment="1">
      <alignment horizontal="left" vertical="center" wrapText="1"/>
    </xf>
    <xf numFmtId="166" fontId="3" fillId="0" borderId="51" xfId="0" quotePrefix="1" applyNumberFormat="1" applyFont="1" applyBorder="1" applyAlignment="1">
      <alignment horizontal="center" vertical="center" wrapText="1"/>
    </xf>
    <xf numFmtId="49" fontId="3" fillId="2" borderId="56" xfId="0" quotePrefix="1" applyNumberFormat="1" applyFont="1" applyFill="1" applyBorder="1" applyAlignment="1">
      <alignment horizontal="center" vertical="center"/>
    </xf>
    <xf numFmtId="15" fontId="3" fillId="0" borderId="51" xfId="0" quotePrefix="1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164" fontId="3" fillId="0" borderId="51" xfId="1" applyNumberFormat="1" applyFont="1" applyBorder="1" applyAlignment="1">
      <alignment horizontal="right" vertical="center" wrapText="1"/>
    </xf>
    <xf numFmtId="0" fontId="22" fillId="2" borderId="51" xfId="0" applyFont="1" applyFill="1" applyBorder="1" applyAlignment="1">
      <alignment horizontal="center" vertical="center"/>
    </xf>
    <xf numFmtId="15" fontId="5" fillId="2" borderId="56" xfId="0" applyNumberFormat="1" applyFont="1" applyFill="1" applyBorder="1" applyAlignment="1">
      <alignment vertical="center"/>
    </xf>
    <xf numFmtId="165" fontId="3" fillId="0" borderId="51" xfId="1" applyNumberFormat="1" applyFont="1" applyBorder="1" applyAlignment="1">
      <alignment vertical="center" wrapText="1"/>
    </xf>
    <xf numFmtId="0" fontId="3" fillId="0" borderId="54" xfId="0" quotePrefix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left" vertical="center" wrapText="1"/>
    </xf>
    <xf numFmtId="43" fontId="18" fillId="0" borderId="52" xfId="1" applyFont="1" applyFill="1" applyBorder="1" applyAlignment="1">
      <alignment horizontal="right" vertical="center"/>
    </xf>
    <xf numFmtId="0" fontId="3" fillId="2" borderId="52" xfId="0" applyFont="1" applyFill="1" applyBorder="1" applyAlignment="1">
      <alignment horizontal="center" vertical="center" textRotation="90"/>
    </xf>
    <xf numFmtId="0" fontId="19" fillId="2" borderId="52" xfId="0" applyFont="1" applyFill="1" applyBorder="1" applyAlignment="1">
      <alignment horizontal="center" vertical="center"/>
    </xf>
    <xf numFmtId="15" fontId="3" fillId="0" borderId="57" xfId="0" quotePrefix="1" applyNumberFormat="1" applyFont="1" applyBorder="1" applyAlignment="1">
      <alignment horizontal="center" vertical="center"/>
    </xf>
    <xf numFmtId="43" fontId="3" fillId="0" borderId="52" xfId="1" applyNumberFormat="1" applyFont="1" applyBorder="1" applyAlignment="1">
      <alignment vertical="center" wrapText="1"/>
    </xf>
    <xf numFmtId="15" fontId="3" fillId="0" borderId="52" xfId="0" quotePrefix="1" applyNumberFormat="1" applyFont="1" applyBorder="1" applyAlignment="1">
      <alignment horizontal="center" vertical="center"/>
    </xf>
    <xf numFmtId="0" fontId="29" fillId="0" borderId="52" xfId="0" applyFont="1" applyBorder="1" applyAlignment="1">
      <alignment horizontal="left" vertical="center"/>
    </xf>
    <xf numFmtId="0" fontId="3" fillId="2" borderId="52" xfId="0" quotePrefix="1" applyFont="1" applyFill="1" applyBorder="1" applyAlignment="1">
      <alignment horizontal="center" vertical="center" wrapText="1"/>
    </xf>
    <xf numFmtId="15" fontId="3" fillId="0" borderId="58" xfId="0" quotePrefix="1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left" vertical="center" wrapText="1"/>
    </xf>
    <xf numFmtId="166" fontId="3" fillId="0" borderId="52" xfId="0" quotePrefix="1" applyNumberFormat="1" applyFont="1" applyBorder="1" applyAlignment="1">
      <alignment horizontal="center" vertical="center" wrapText="1"/>
    </xf>
    <xf numFmtId="15" fontId="3" fillId="0" borderId="52" xfId="0" quotePrefix="1" applyNumberFormat="1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wrapText="1"/>
    </xf>
    <xf numFmtId="164" fontId="3" fillId="0" borderId="52" xfId="1" applyNumberFormat="1" applyFont="1" applyBorder="1" applyAlignment="1">
      <alignment horizontal="right" vertical="center" wrapText="1"/>
    </xf>
    <xf numFmtId="0" fontId="22" fillId="2" borderId="52" xfId="0" applyFont="1" applyFill="1" applyBorder="1" applyAlignment="1">
      <alignment horizontal="center" vertical="center"/>
    </xf>
    <xf numFmtId="15" fontId="5" fillId="2" borderId="60" xfId="0" applyNumberFormat="1" applyFont="1" applyFill="1" applyBorder="1" applyAlignment="1">
      <alignment vertical="center"/>
    </xf>
    <xf numFmtId="165" fontId="3" fillId="0" borderId="52" xfId="1" applyNumberFormat="1" applyFont="1" applyBorder="1" applyAlignment="1">
      <alignment vertical="center" wrapText="1"/>
    </xf>
    <xf numFmtId="0" fontId="3" fillId="0" borderId="58" xfId="0" quotePrefix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15" fontId="3" fillId="0" borderId="52" xfId="0" quotePrefix="1" applyNumberFormat="1" applyFont="1" applyBorder="1" applyAlignment="1">
      <alignment horizontal="left" vertical="center"/>
    </xf>
    <xf numFmtId="0" fontId="21" fillId="0" borderId="52" xfId="0" applyFont="1" applyBorder="1" applyAlignment="1">
      <alignment horizontal="center" vertical="center"/>
    </xf>
    <xf numFmtId="173" fontId="3" fillId="0" borderId="51" xfId="0" quotePrefix="1" applyNumberFormat="1" applyFont="1" applyBorder="1" applyAlignment="1">
      <alignment horizontal="center" vertical="center"/>
    </xf>
    <xf numFmtId="173" fontId="3" fillId="0" borderId="5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top" wrapText="1"/>
    </xf>
    <xf numFmtId="49" fontId="3" fillId="0" borderId="1" xfId="0" quotePrefix="1" applyNumberFormat="1" applyFont="1" applyBorder="1" applyAlignment="1">
      <alignment horizontal="center" vertical="top"/>
    </xf>
  </cellXfs>
  <cellStyles count="7">
    <cellStyle name="Comma" xfId="1" builtinId="3"/>
    <cellStyle name="Comma 2" xfId="4" xr:uid="{00000000-0005-0000-0000-000031000000}"/>
    <cellStyle name="Comma 7" xfId="3" xr:uid="{E5E901AE-C598-4DA7-9263-8BA3A030795B}"/>
    <cellStyle name="Comma 7 2" xfId="6" xr:uid="{E5E901AE-C598-4DA7-9263-8BA3A030795B}"/>
    <cellStyle name="Normal" xfId="0" builtinId="0"/>
    <cellStyle name="Normal 7" xfId="2" xr:uid="{DA6251B0-8F85-4B65-8AC3-7E3EFB981CA3}"/>
    <cellStyle name="Normal 7 2" xfId="5" xr:uid="{DA6251B0-8F85-4B65-8AC3-7E3EFB981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1432691</xdr:rowOff>
    </xdr:from>
    <xdr:to>
      <xdr:col>3</xdr:col>
      <xdr:colOff>291044</xdr:colOff>
      <xdr:row>4</xdr:row>
      <xdr:rowOff>1621074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05896" y="332499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1432701</xdr:rowOff>
    </xdr:from>
    <xdr:to>
      <xdr:col>4</xdr:col>
      <xdr:colOff>291048</xdr:colOff>
      <xdr:row>4</xdr:row>
      <xdr:rowOff>1621084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23400" y="3325001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1432730</xdr:rowOff>
    </xdr:from>
    <xdr:to>
      <xdr:col>7</xdr:col>
      <xdr:colOff>253988</xdr:colOff>
      <xdr:row>4</xdr:row>
      <xdr:rowOff>1621113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38840" y="3325030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1432704</xdr:rowOff>
    </xdr:from>
    <xdr:to>
      <xdr:col>5</xdr:col>
      <xdr:colOff>254026</xdr:colOff>
      <xdr:row>4</xdr:row>
      <xdr:rowOff>1621087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403878" y="332500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1432724</xdr:rowOff>
    </xdr:from>
    <xdr:to>
      <xdr:col>6</xdr:col>
      <xdr:colOff>277831</xdr:colOff>
      <xdr:row>4</xdr:row>
      <xdr:rowOff>1621107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745183" y="3325024"/>
          <a:ext cx="222248" cy="1883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391580</xdr:colOff>
      <xdr:row>4</xdr:row>
      <xdr:rowOff>1967181</xdr:rowOff>
    </xdr:from>
    <xdr:to>
      <xdr:col>22</xdr:col>
      <xdr:colOff>656163</xdr:colOff>
      <xdr:row>4</xdr:row>
      <xdr:rowOff>2169323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9282830" y="4205556"/>
          <a:ext cx="264583" cy="20214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283103</xdr:colOff>
      <xdr:row>4</xdr:row>
      <xdr:rowOff>1963968</xdr:rowOff>
    </xdr:from>
    <xdr:to>
      <xdr:col>21</xdr:col>
      <xdr:colOff>547686</xdr:colOff>
      <xdr:row>4</xdr:row>
      <xdr:rowOff>2156585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8285353" y="4202343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187853</xdr:colOff>
      <xdr:row>4</xdr:row>
      <xdr:rowOff>1979843</xdr:rowOff>
    </xdr:from>
    <xdr:to>
      <xdr:col>23</xdr:col>
      <xdr:colOff>452436</xdr:colOff>
      <xdr:row>4</xdr:row>
      <xdr:rowOff>2172460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095103" y="4218218"/>
          <a:ext cx="264583" cy="1926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439205</xdr:colOff>
      <xdr:row>4</xdr:row>
      <xdr:rowOff>1980788</xdr:rowOff>
    </xdr:from>
    <xdr:to>
      <xdr:col>24</xdr:col>
      <xdr:colOff>703788</xdr:colOff>
      <xdr:row>4</xdr:row>
      <xdr:rowOff>2192455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0949705" y="421916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view="pageBreakPreview" zoomScale="77" zoomScaleNormal="100" zoomScaleSheetLayoutView="77" workbookViewId="0">
      <selection activeCell="K12" sqref="K12:L13"/>
    </sheetView>
  </sheetViews>
  <sheetFormatPr defaultRowHeight="15"/>
  <cols>
    <col min="1" max="1" width="8.7109375" style="59" customWidth="1"/>
    <col min="2" max="2" width="53.28515625" style="72" customWidth="1"/>
    <col min="3" max="3" width="16.7109375" style="49" customWidth="1"/>
    <col min="4" max="4" width="16" style="49" customWidth="1"/>
    <col min="5" max="5" width="15.42578125" style="59" customWidth="1"/>
    <col min="6" max="6" width="44.7109375" style="60" customWidth="1"/>
    <col min="7" max="7" width="16.140625" style="73" customWidth="1"/>
    <col min="8" max="8" width="40.7109375" style="60" customWidth="1"/>
    <col min="9" max="9" width="16.5703125" style="61" customWidth="1"/>
    <col min="10" max="10" width="20.5703125" style="62" customWidth="1"/>
    <col min="11" max="11" width="18.5703125" style="63" customWidth="1"/>
    <col min="12" max="12" width="17.85546875" style="59" customWidth="1"/>
  </cols>
  <sheetData>
    <row r="1" spans="1:12" s="52" customFormat="1" ht="28.5">
      <c r="A1" s="194" t="s">
        <v>25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s="53" customFormat="1" ht="28.5">
      <c r="A2" s="196" t="s">
        <v>110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53" customFormat="1" ht="28.5">
      <c r="A3" s="196" t="s">
        <v>42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s="53" customFormat="1" ht="39" customHeight="1">
      <c r="A4" s="198" t="s">
        <v>111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 s="54" customFormat="1" ht="79.5" customHeight="1">
      <c r="A5" s="96" t="s">
        <v>26</v>
      </c>
      <c r="B5" s="97" t="s">
        <v>27</v>
      </c>
      <c r="C5" s="97" t="s">
        <v>43</v>
      </c>
      <c r="D5" s="96" t="s">
        <v>28</v>
      </c>
      <c r="E5" s="97" t="s">
        <v>29</v>
      </c>
      <c r="F5" s="200" t="s">
        <v>30</v>
      </c>
      <c r="G5" s="201"/>
      <c r="H5" s="202" t="s">
        <v>31</v>
      </c>
      <c r="I5" s="202"/>
      <c r="J5" s="95" t="s">
        <v>33</v>
      </c>
      <c r="K5" s="203" t="s">
        <v>66</v>
      </c>
      <c r="L5" s="204"/>
    </row>
    <row r="6" spans="1:12" s="57" customFormat="1" ht="87.75" customHeight="1">
      <c r="A6" s="55">
        <v>1</v>
      </c>
      <c r="B6" s="98" t="s">
        <v>73</v>
      </c>
      <c r="C6" s="99">
        <v>350000</v>
      </c>
      <c r="D6" s="109">
        <v>350000</v>
      </c>
      <c r="E6" s="100" t="s">
        <v>4</v>
      </c>
      <c r="F6" s="108" t="s">
        <v>75</v>
      </c>
      <c r="G6" s="105">
        <v>350000</v>
      </c>
      <c r="H6" s="108" t="s">
        <v>75</v>
      </c>
      <c r="I6" s="105">
        <v>350000</v>
      </c>
      <c r="J6" s="173" t="s">
        <v>89</v>
      </c>
      <c r="K6" s="91" t="s">
        <v>117</v>
      </c>
      <c r="L6" s="122">
        <v>681101007087</v>
      </c>
    </row>
    <row r="7" spans="1:12" s="57" customFormat="1" ht="88.5" customHeight="1">
      <c r="A7" s="55">
        <v>2</v>
      </c>
      <c r="B7" s="103" t="s">
        <v>74</v>
      </c>
      <c r="C7" s="101">
        <v>498500</v>
      </c>
      <c r="D7" s="110">
        <v>498500</v>
      </c>
      <c r="E7" s="100" t="s">
        <v>4</v>
      </c>
      <c r="F7" s="108" t="s">
        <v>76</v>
      </c>
      <c r="G7" s="106">
        <v>498500</v>
      </c>
      <c r="H7" s="108" t="s">
        <v>76</v>
      </c>
      <c r="I7" s="106">
        <v>498500</v>
      </c>
      <c r="J7" s="173" t="s">
        <v>89</v>
      </c>
      <c r="K7" s="91" t="s">
        <v>112</v>
      </c>
      <c r="L7" s="121" t="s">
        <v>113</v>
      </c>
    </row>
    <row r="8" spans="1:12" s="57" customFormat="1" ht="92.25" customHeight="1">
      <c r="A8" s="55">
        <v>3</v>
      </c>
      <c r="B8" s="103" t="s">
        <v>68</v>
      </c>
      <c r="C8" s="102">
        <v>499700</v>
      </c>
      <c r="D8" s="110">
        <v>499690</v>
      </c>
      <c r="E8" s="100" t="s">
        <v>4</v>
      </c>
      <c r="F8" s="108" t="s">
        <v>77</v>
      </c>
      <c r="G8" s="107">
        <v>499000</v>
      </c>
      <c r="H8" s="108" t="s">
        <v>77</v>
      </c>
      <c r="I8" s="107">
        <v>499000</v>
      </c>
      <c r="J8" s="173" t="s">
        <v>89</v>
      </c>
      <c r="K8" s="91" t="s">
        <v>119</v>
      </c>
      <c r="L8" s="121" t="s">
        <v>120</v>
      </c>
    </row>
    <row r="9" spans="1:12" s="57" customFormat="1" ht="76.5" customHeight="1">
      <c r="A9" s="55">
        <v>4</v>
      </c>
      <c r="B9" s="103" t="s">
        <v>69</v>
      </c>
      <c r="C9" s="102">
        <v>7910200</v>
      </c>
      <c r="D9" s="102">
        <v>7910200</v>
      </c>
      <c r="E9" s="100" t="s">
        <v>44</v>
      </c>
      <c r="F9" s="67" t="s">
        <v>83</v>
      </c>
      <c r="G9" s="112" t="s">
        <v>84</v>
      </c>
      <c r="H9" s="108" t="s">
        <v>78</v>
      </c>
      <c r="I9" s="167" t="s">
        <v>85</v>
      </c>
      <c r="J9" s="173" t="s">
        <v>90</v>
      </c>
      <c r="K9" s="55" t="s">
        <v>114</v>
      </c>
      <c r="L9" s="123">
        <v>681101003734</v>
      </c>
    </row>
    <row r="10" spans="1:12" s="57" customFormat="1" ht="33" customHeight="1">
      <c r="A10" s="286">
        <v>5</v>
      </c>
      <c r="B10" s="287" t="s">
        <v>70</v>
      </c>
      <c r="C10" s="288">
        <v>6810000</v>
      </c>
      <c r="D10" s="289">
        <v>6810000</v>
      </c>
      <c r="E10" s="290" t="s">
        <v>44</v>
      </c>
      <c r="F10" s="291" t="s">
        <v>122</v>
      </c>
      <c r="G10" s="292"/>
      <c r="H10" s="293"/>
      <c r="I10" s="289"/>
      <c r="J10" s="291"/>
      <c r="K10" s="286"/>
      <c r="L10" s="294"/>
    </row>
    <row r="11" spans="1:12" s="57" customFormat="1" ht="31.5" customHeight="1">
      <c r="A11" s="295"/>
      <c r="B11" s="296"/>
      <c r="C11" s="297"/>
      <c r="D11" s="298"/>
      <c r="E11" s="299" t="s">
        <v>44</v>
      </c>
      <c r="F11" s="300"/>
      <c r="G11" s="301"/>
      <c r="H11" s="302"/>
      <c r="I11" s="298"/>
      <c r="J11" s="303"/>
      <c r="K11" s="295"/>
      <c r="L11" s="304"/>
    </row>
    <row r="12" spans="1:12" s="57" customFormat="1" ht="86.25" customHeight="1">
      <c r="A12" s="55">
        <v>6</v>
      </c>
      <c r="B12" s="103" t="s">
        <v>71</v>
      </c>
      <c r="C12" s="102">
        <v>6500000</v>
      </c>
      <c r="D12" s="111">
        <v>6500000</v>
      </c>
      <c r="E12" s="100" t="s">
        <v>44</v>
      </c>
      <c r="F12" s="56" t="s">
        <v>86</v>
      </c>
      <c r="G12" s="112" t="s">
        <v>87</v>
      </c>
      <c r="H12" s="56" t="s">
        <v>79</v>
      </c>
      <c r="I12" s="111">
        <v>6498000</v>
      </c>
      <c r="J12" s="173" t="s">
        <v>90</v>
      </c>
      <c r="K12" s="152" t="s">
        <v>115</v>
      </c>
      <c r="L12" s="143" t="s">
        <v>116</v>
      </c>
    </row>
    <row r="13" spans="1:12" s="57" customFormat="1" ht="76.5" customHeight="1">
      <c r="A13" s="55">
        <v>7</v>
      </c>
      <c r="B13" s="103" t="s">
        <v>82</v>
      </c>
      <c r="C13" s="102">
        <v>1230000</v>
      </c>
      <c r="D13" s="111">
        <v>1230000</v>
      </c>
      <c r="E13" s="100" t="s">
        <v>5</v>
      </c>
      <c r="F13" s="67" t="s">
        <v>88</v>
      </c>
      <c r="G13" s="112" t="s">
        <v>98</v>
      </c>
      <c r="H13" s="108" t="s">
        <v>80</v>
      </c>
      <c r="I13" s="107">
        <v>1221940</v>
      </c>
      <c r="J13" s="173" t="s">
        <v>90</v>
      </c>
      <c r="K13" s="55" t="s">
        <v>118</v>
      </c>
      <c r="L13" s="123">
        <v>681101003708</v>
      </c>
    </row>
    <row r="14" spans="1:12" s="57" customFormat="1" ht="87.75" customHeight="1">
      <c r="A14" s="55">
        <v>8</v>
      </c>
      <c r="B14" s="103" t="s">
        <v>72</v>
      </c>
      <c r="C14" s="102">
        <v>2962500</v>
      </c>
      <c r="D14" s="111">
        <v>2962509</v>
      </c>
      <c r="E14" s="100" t="s">
        <v>4</v>
      </c>
      <c r="F14" s="108" t="s">
        <v>81</v>
      </c>
      <c r="G14" s="107">
        <v>2950000</v>
      </c>
      <c r="H14" s="108" t="s">
        <v>81</v>
      </c>
      <c r="I14" s="107">
        <v>2950000</v>
      </c>
      <c r="J14" s="169" t="s">
        <v>89</v>
      </c>
      <c r="K14" s="55"/>
      <c r="L14" s="123"/>
    </row>
    <row r="15" spans="1:12" ht="29.25" customHeight="1">
      <c r="C15" s="166">
        <f>SUM(C6:C14)</f>
        <v>26760900</v>
      </c>
    </row>
  </sheetData>
  <mergeCells count="7">
    <mergeCell ref="A1:L1"/>
    <mergeCell ref="A2:L2"/>
    <mergeCell ref="A3:L3"/>
    <mergeCell ref="A4:L4"/>
    <mergeCell ref="F5:G5"/>
    <mergeCell ref="H5:I5"/>
    <mergeCell ref="K5:L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5"/>
  <sheetViews>
    <sheetView zoomScale="60" zoomScaleNormal="60" workbookViewId="0">
      <selection activeCell="M6" sqref="M6"/>
    </sheetView>
  </sheetViews>
  <sheetFormatPr defaultColWidth="9.140625" defaultRowHeight="21"/>
  <cols>
    <col min="1" max="1" width="5.7109375" style="80" customWidth="1"/>
    <col min="2" max="2" width="57.5703125" style="5" customWidth="1"/>
    <col min="3" max="3" width="20.140625" style="2" customWidth="1"/>
    <col min="4" max="4" width="4.5703125" style="113" customWidth="1"/>
    <col min="5" max="6" width="4.5703125" style="114" customWidth="1"/>
    <col min="7" max="8" width="4.5703125" style="115" customWidth="1"/>
    <col min="9" max="9" width="11.85546875" style="76" customWidth="1"/>
    <col min="10" max="10" width="15.85546875" style="4" customWidth="1"/>
    <col min="11" max="11" width="12.85546875" style="77" customWidth="1"/>
    <col min="12" max="12" width="14.7109375" style="77" customWidth="1"/>
    <col min="13" max="13" width="13.42578125" style="78" customWidth="1"/>
    <col min="14" max="14" width="20" style="77" customWidth="1"/>
    <col min="15" max="16" width="16.140625" style="77" customWidth="1"/>
    <col min="17" max="17" width="27.7109375" style="77" customWidth="1"/>
    <col min="18" max="18" width="21" style="81" customWidth="1"/>
    <col min="19" max="19" width="16.28515625" style="77" customWidth="1"/>
    <col min="20" max="20" width="14.7109375" style="190" customWidth="1"/>
    <col min="21" max="21" width="11.5703125" style="79" customWidth="1"/>
    <col min="22" max="22" width="13.5703125" style="58" customWidth="1"/>
    <col min="23" max="23" width="41.42578125" style="58" customWidth="1"/>
    <col min="24" max="24" width="15.7109375" style="58" customWidth="1"/>
    <col min="25" max="25" width="9.140625" style="58" customWidth="1"/>
    <col min="26" max="26" width="10" style="58" customWidth="1"/>
    <col min="27" max="27" width="12.28515625" style="90" customWidth="1"/>
    <col min="28" max="28" width="14" style="1" customWidth="1"/>
    <col min="29" max="16384" width="9.140625" style="1"/>
  </cols>
  <sheetData>
    <row r="1" spans="1:66" ht="33" customHeight="1" thickBot="1">
      <c r="A1" s="221" t="s">
        <v>91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58"/>
    </row>
    <row r="2" spans="1:66" ht="57" customHeight="1" thickBot="1">
      <c r="A2" s="222" t="s">
        <v>137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4"/>
    </row>
    <row r="3" spans="1:66" ht="29.25" customHeight="1">
      <c r="A3" s="234" t="s">
        <v>0</v>
      </c>
      <c r="B3" s="235" t="s">
        <v>1</v>
      </c>
      <c r="C3" s="236" t="s">
        <v>48</v>
      </c>
      <c r="D3" s="237" t="s">
        <v>2</v>
      </c>
      <c r="E3" s="240" t="s">
        <v>3</v>
      </c>
      <c r="F3" s="240" t="s">
        <v>4</v>
      </c>
      <c r="G3" s="240" t="s">
        <v>5</v>
      </c>
      <c r="H3" s="243" t="s">
        <v>6</v>
      </c>
      <c r="I3" s="205" t="s">
        <v>7</v>
      </c>
      <c r="J3" s="206"/>
      <c r="K3" s="206"/>
      <c r="L3" s="206"/>
      <c r="M3" s="206"/>
      <c r="N3" s="206"/>
      <c r="O3" s="206"/>
      <c r="P3" s="207"/>
      <c r="Q3" s="225" t="s">
        <v>8</v>
      </c>
      <c r="R3" s="225"/>
      <c r="S3" s="225"/>
      <c r="T3" s="226"/>
      <c r="U3" s="226"/>
      <c r="V3" s="227"/>
      <c r="W3" s="228" t="s">
        <v>10</v>
      </c>
      <c r="X3" s="229"/>
      <c r="Y3" s="229"/>
      <c r="Z3" s="229"/>
      <c r="AA3" s="229"/>
      <c r="AB3" s="230"/>
    </row>
    <row r="4" spans="1:66" s="3" customFormat="1" ht="24" customHeight="1">
      <c r="A4" s="209"/>
      <c r="B4" s="211"/>
      <c r="C4" s="214"/>
      <c r="D4" s="238"/>
      <c r="E4" s="241"/>
      <c r="F4" s="241"/>
      <c r="G4" s="241"/>
      <c r="H4" s="244"/>
      <c r="I4" s="208" t="s">
        <v>46</v>
      </c>
      <c r="J4" s="210" t="s">
        <v>47</v>
      </c>
      <c r="K4" s="210" t="s">
        <v>52</v>
      </c>
      <c r="L4" s="210" t="s">
        <v>53</v>
      </c>
      <c r="M4" s="210" t="s">
        <v>54</v>
      </c>
      <c r="N4" s="210" t="s">
        <v>40</v>
      </c>
      <c r="O4" s="213" t="s">
        <v>95</v>
      </c>
      <c r="P4" s="215" t="s">
        <v>94</v>
      </c>
      <c r="Q4" s="218" t="s">
        <v>23</v>
      </c>
      <c r="R4" s="218" t="s">
        <v>37</v>
      </c>
      <c r="S4" s="218" t="s">
        <v>38</v>
      </c>
      <c r="T4" s="248" t="s">
        <v>55</v>
      </c>
      <c r="U4" s="213" t="s">
        <v>61</v>
      </c>
      <c r="V4" s="213" t="s">
        <v>56</v>
      </c>
      <c r="W4" s="217" t="s">
        <v>20</v>
      </c>
      <c r="X4" s="218"/>
      <c r="Y4" s="245" t="s">
        <v>9</v>
      </c>
      <c r="Z4" s="246"/>
      <c r="AA4" s="232" t="s">
        <v>32</v>
      </c>
      <c r="AB4" s="233"/>
    </row>
    <row r="5" spans="1:66" s="3" customFormat="1" ht="153" customHeight="1">
      <c r="A5" s="209"/>
      <c r="B5" s="211"/>
      <c r="C5" s="214"/>
      <c r="D5" s="239"/>
      <c r="E5" s="242"/>
      <c r="F5" s="242"/>
      <c r="G5" s="241"/>
      <c r="H5" s="244"/>
      <c r="I5" s="209"/>
      <c r="J5" s="211"/>
      <c r="K5" s="211"/>
      <c r="L5" s="211"/>
      <c r="M5" s="212"/>
      <c r="N5" s="211"/>
      <c r="O5" s="214"/>
      <c r="P5" s="216"/>
      <c r="Q5" s="247"/>
      <c r="R5" s="247"/>
      <c r="S5" s="247"/>
      <c r="T5" s="249"/>
      <c r="U5" s="214"/>
      <c r="V5" s="231"/>
      <c r="W5" s="219"/>
      <c r="X5" s="220"/>
      <c r="Y5" s="85" t="s">
        <v>50</v>
      </c>
      <c r="Z5" s="85" t="s">
        <v>51</v>
      </c>
      <c r="AA5" s="88" t="s">
        <v>65</v>
      </c>
      <c r="AB5" s="84" t="s">
        <v>34</v>
      </c>
      <c r="AE5" s="9"/>
    </row>
    <row r="6" spans="1:66" s="3" customFormat="1" ht="51.75" customHeight="1">
      <c r="A6" s="55">
        <v>1</v>
      </c>
      <c r="B6" s="98" t="s">
        <v>73</v>
      </c>
      <c r="C6" s="99">
        <v>350000</v>
      </c>
      <c r="D6" s="125" t="s">
        <v>45</v>
      </c>
      <c r="E6" s="126"/>
      <c r="F6" s="125" t="s">
        <v>45</v>
      </c>
      <c r="G6" s="126"/>
      <c r="H6" s="127"/>
      <c r="I6" s="183">
        <v>25048</v>
      </c>
      <c r="J6" s="109">
        <v>350000</v>
      </c>
      <c r="K6" s="191" t="s">
        <v>136</v>
      </c>
      <c r="L6" s="191" t="s">
        <v>136</v>
      </c>
      <c r="M6" s="174">
        <v>25098</v>
      </c>
      <c r="N6" s="91" t="s">
        <v>125</v>
      </c>
      <c r="O6" s="354" t="s">
        <v>131</v>
      </c>
      <c r="P6" s="193">
        <v>25309</v>
      </c>
      <c r="Q6" s="192" t="s">
        <v>75</v>
      </c>
      <c r="R6" s="133" t="s">
        <v>107</v>
      </c>
      <c r="S6" s="137" t="s">
        <v>104</v>
      </c>
      <c r="T6" s="188">
        <v>350000</v>
      </c>
      <c r="U6" s="94"/>
      <c r="V6" s="94"/>
      <c r="W6" s="186" t="s">
        <v>75</v>
      </c>
      <c r="X6" s="188">
        <v>350000</v>
      </c>
      <c r="Y6" s="116"/>
      <c r="Z6" s="182" t="s">
        <v>45</v>
      </c>
      <c r="AA6" s="93"/>
      <c r="AB6" s="156"/>
    </row>
    <row r="7" spans="1:66" s="3" customFormat="1" ht="51.75" customHeight="1">
      <c r="A7" s="55">
        <v>2</v>
      </c>
      <c r="B7" s="175" t="s">
        <v>74</v>
      </c>
      <c r="C7" s="101">
        <v>498500</v>
      </c>
      <c r="D7" s="125" t="s">
        <v>45</v>
      </c>
      <c r="E7" s="126"/>
      <c r="F7" s="125" t="s">
        <v>45</v>
      </c>
      <c r="G7" s="126"/>
      <c r="H7" s="127"/>
      <c r="I7" s="184">
        <v>25043</v>
      </c>
      <c r="J7" s="110">
        <v>498500</v>
      </c>
      <c r="K7" s="191" t="s">
        <v>136</v>
      </c>
      <c r="L7" s="191" t="s">
        <v>136</v>
      </c>
      <c r="M7" s="174">
        <v>25110</v>
      </c>
      <c r="N7" s="91" t="s">
        <v>126</v>
      </c>
      <c r="O7" s="121" t="s">
        <v>132</v>
      </c>
      <c r="P7" s="193">
        <v>25320</v>
      </c>
      <c r="Q7" s="192" t="s">
        <v>76</v>
      </c>
      <c r="R7" s="134" t="s">
        <v>108</v>
      </c>
      <c r="S7" s="138" t="s">
        <v>105</v>
      </c>
      <c r="T7" s="189">
        <v>498500</v>
      </c>
      <c r="U7" s="154"/>
      <c r="V7" s="155"/>
      <c r="W7" s="186" t="s">
        <v>76</v>
      </c>
      <c r="X7" s="189">
        <v>498500</v>
      </c>
      <c r="Y7" s="92"/>
      <c r="Z7" s="182" t="s">
        <v>45</v>
      </c>
      <c r="AA7" s="157"/>
      <c r="AB7" s="156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</row>
    <row r="8" spans="1:66" s="3" customFormat="1" ht="51.75" customHeight="1">
      <c r="A8" s="55">
        <v>3</v>
      </c>
      <c r="B8" s="175" t="s">
        <v>68</v>
      </c>
      <c r="C8" s="102">
        <v>499700</v>
      </c>
      <c r="D8" s="125" t="s">
        <v>45</v>
      </c>
      <c r="E8" s="128"/>
      <c r="F8" s="125" t="s">
        <v>45</v>
      </c>
      <c r="G8" s="126"/>
      <c r="H8" s="127"/>
      <c r="I8" s="183">
        <v>25049</v>
      </c>
      <c r="J8" s="110">
        <v>499690</v>
      </c>
      <c r="K8" s="191" t="s">
        <v>136</v>
      </c>
      <c r="L8" s="191" t="s">
        <v>136</v>
      </c>
      <c r="M8" s="176">
        <v>25140</v>
      </c>
      <c r="N8" s="91" t="s">
        <v>127</v>
      </c>
      <c r="O8" s="121" t="s">
        <v>133</v>
      </c>
      <c r="P8" s="193">
        <v>25269</v>
      </c>
      <c r="Q8" s="192" t="s">
        <v>77</v>
      </c>
      <c r="R8" s="134" t="s">
        <v>109</v>
      </c>
      <c r="S8" s="138" t="s">
        <v>106</v>
      </c>
      <c r="T8" s="189">
        <v>499000</v>
      </c>
      <c r="U8" s="154"/>
      <c r="V8" s="154"/>
      <c r="W8" s="186" t="s">
        <v>77</v>
      </c>
      <c r="X8" s="189">
        <v>499000</v>
      </c>
      <c r="Y8" s="117"/>
      <c r="Z8" s="182" t="s">
        <v>45</v>
      </c>
      <c r="AA8" s="162"/>
      <c r="AB8" s="16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</row>
    <row r="9" spans="1:66" s="70" customFormat="1" ht="73.5" customHeight="1">
      <c r="A9" s="55">
        <v>4</v>
      </c>
      <c r="B9" s="175" t="s">
        <v>69</v>
      </c>
      <c r="C9" s="102">
        <v>7910200</v>
      </c>
      <c r="D9" s="125" t="s">
        <v>45</v>
      </c>
      <c r="E9" s="129"/>
      <c r="F9" s="130"/>
      <c r="G9" s="129"/>
      <c r="H9" s="125" t="s">
        <v>45</v>
      </c>
      <c r="I9" s="184">
        <v>25044</v>
      </c>
      <c r="J9" s="102">
        <v>7910200</v>
      </c>
      <c r="K9" s="177">
        <v>25086</v>
      </c>
      <c r="L9" s="177">
        <v>25097</v>
      </c>
      <c r="M9" s="177">
        <v>25140</v>
      </c>
      <c r="N9" s="55" t="s">
        <v>128</v>
      </c>
      <c r="O9" s="143" t="s">
        <v>134</v>
      </c>
      <c r="P9" s="181">
        <v>25318</v>
      </c>
      <c r="Q9" s="192" t="s">
        <v>78</v>
      </c>
      <c r="R9" s="134" t="s">
        <v>92</v>
      </c>
      <c r="S9" s="136" t="s">
        <v>93</v>
      </c>
      <c r="T9" s="111">
        <v>7580000</v>
      </c>
      <c r="U9" s="124"/>
      <c r="V9" s="124"/>
      <c r="W9" s="170" t="s">
        <v>83</v>
      </c>
      <c r="X9" s="112" t="s">
        <v>84</v>
      </c>
      <c r="Y9" s="139" t="s">
        <v>45</v>
      </c>
      <c r="Z9" s="87"/>
      <c r="AA9" s="69"/>
      <c r="AB9" s="156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</row>
    <row r="10" spans="1:66" s="70" customFormat="1" ht="35.25" customHeight="1">
      <c r="A10" s="305">
        <v>5</v>
      </c>
      <c r="B10" s="306" t="s">
        <v>70</v>
      </c>
      <c r="C10" s="307">
        <v>6810000</v>
      </c>
      <c r="D10" s="308" t="s">
        <v>45</v>
      </c>
      <c r="E10" s="309"/>
      <c r="F10" s="310"/>
      <c r="G10" s="309"/>
      <c r="H10" s="347" t="s">
        <v>45</v>
      </c>
      <c r="I10" s="311">
        <v>25048</v>
      </c>
      <c r="J10" s="312">
        <v>6810000</v>
      </c>
      <c r="K10" s="313">
        <v>25093</v>
      </c>
      <c r="L10" s="313">
        <v>25105</v>
      </c>
      <c r="M10" s="314" t="s">
        <v>121</v>
      </c>
      <c r="N10" s="315"/>
      <c r="O10" s="352"/>
      <c r="P10" s="316"/>
      <c r="Q10" s="317"/>
      <c r="R10" s="318"/>
      <c r="S10" s="319"/>
      <c r="T10" s="312"/>
      <c r="U10" s="320"/>
      <c r="V10" s="313"/>
      <c r="W10" s="321"/>
      <c r="X10" s="322"/>
      <c r="Y10" s="323"/>
      <c r="Z10" s="324"/>
      <c r="AA10" s="325"/>
      <c r="AB10" s="326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</row>
    <row r="11" spans="1:66" s="70" customFormat="1" ht="33" customHeight="1">
      <c r="A11" s="327"/>
      <c r="B11" s="328"/>
      <c r="C11" s="329"/>
      <c r="D11" s="348" t="s">
        <v>45</v>
      </c>
      <c r="E11" s="330"/>
      <c r="F11" s="331"/>
      <c r="G11" s="330"/>
      <c r="H11" s="349" t="s">
        <v>45</v>
      </c>
      <c r="I11" s="332"/>
      <c r="J11" s="333"/>
      <c r="K11" s="334" t="s">
        <v>123</v>
      </c>
      <c r="L11" s="350" t="s">
        <v>124</v>
      </c>
      <c r="M11" s="335"/>
      <c r="N11" s="336"/>
      <c r="O11" s="353"/>
      <c r="P11" s="337"/>
      <c r="Q11" s="338"/>
      <c r="R11" s="339"/>
      <c r="S11" s="351">
        <v>68119025925</v>
      </c>
      <c r="T11" s="333"/>
      <c r="U11" s="340"/>
      <c r="V11" s="334"/>
      <c r="W11" s="341"/>
      <c r="X11" s="342"/>
      <c r="Y11" s="343"/>
      <c r="Z11" s="344"/>
      <c r="AA11" s="345"/>
      <c r="AB11" s="346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</row>
    <row r="12" spans="1:66" s="70" customFormat="1" ht="69.75" customHeight="1">
      <c r="A12" s="55">
        <v>6</v>
      </c>
      <c r="B12" s="175" t="s">
        <v>71</v>
      </c>
      <c r="C12" s="102">
        <v>6500000</v>
      </c>
      <c r="D12" s="125" t="s">
        <v>45</v>
      </c>
      <c r="E12" s="131"/>
      <c r="F12" s="132"/>
      <c r="G12" s="129"/>
      <c r="H12" s="125" t="s">
        <v>45</v>
      </c>
      <c r="I12" s="184">
        <v>25044</v>
      </c>
      <c r="J12" s="111">
        <v>6500000</v>
      </c>
      <c r="K12" s="177">
        <v>25076</v>
      </c>
      <c r="L12" s="177">
        <v>25085</v>
      </c>
      <c r="M12" s="177">
        <v>25128</v>
      </c>
      <c r="N12" s="185" t="s">
        <v>129</v>
      </c>
      <c r="O12" s="143" t="s">
        <v>123</v>
      </c>
      <c r="P12" s="181">
        <v>25310</v>
      </c>
      <c r="Q12" s="171" t="s">
        <v>79</v>
      </c>
      <c r="R12" s="143" t="s">
        <v>97</v>
      </c>
      <c r="S12" s="163">
        <v>68089318227</v>
      </c>
      <c r="T12" s="111">
        <v>6498000</v>
      </c>
      <c r="U12" s="124"/>
      <c r="V12" s="124"/>
      <c r="W12" s="169" t="s">
        <v>86</v>
      </c>
      <c r="X12" s="112" t="s">
        <v>96</v>
      </c>
      <c r="Y12" s="182" t="s">
        <v>45</v>
      </c>
      <c r="Z12" s="87"/>
      <c r="AA12" s="89"/>
      <c r="AB12" s="158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</row>
    <row r="13" spans="1:66" s="70" customFormat="1" ht="76.5" customHeight="1">
      <c r="A13" s="55">
        <v>7</v>
      </c>
      <c r="B13" s="175" t="s">
        <v>82</v>
      </c>
      <c r="C13" s="102">
        <v>1230000</v>
      </c>
      <c r="D13" s="125" t="s">
        <v>45</v>
      </c>
      <c r="E13" s="131"/>
      <c r="F13" s="132"/>
      <c r="G13" s="178" t="s">
        <v>45</v>
      </c>
      <c r="H13" s="125"/>
      <c r="I13" s="184">
        <v>25043</v>
      </c>
      <c r="J13" s="111">
        <v>1230000</v>
      </c>
      <c r="K13" s="177">
        <v>25084</v>
      </c>
      <c r="L13" s="177">
        <v>25096</v>
      </c>
      <c r="M13" s="177">
        <v>25132</v>
      </c>
      <c r="N13" s="55" t="s">
        <v>130</v>
      </c>
      <c r="O13" s="143" t="s">
        <v>135</v>
      </c>
      <c r="P13" s="181">
        <v>25336</v>
      </c>
      <c r="Q13" s="192" t="s">
        <v>80</v>
      </c>
      <c r="R13" s="134" t="s">
        <v>101</v>
      </c>
      <c r="S13" s="136" t="s">
        <v>100</v>
      </c>
      <c r="T13" s="111">
        <v>1221940</v>
      </c>
      <c r="U13" s="124"/>
      <c r="V13" s="124"/>
      <c r="W13" s="170" t="s">
        <v>88</v>
      </c>
      <c r="X13" s="112" t="s">
        <v>99</v>
      </c>
      <c r="Y13" s="182" t="s">
        <v>45</v>
      </c>
      <c r="Z13" s="87"/>
      <c r="AA13" s="69"/>
      <c r="AB13" s="158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</row>
    <row r="14" spans="1:66" s="70" customFormat="1" ht="67.5" customHeight="1">
      <c r="A14" s="55">
        <v>8</v>
      </c>
      <c r="B14" s="175" t="s">
        <v>72</v>
      </c>
      <c r="C14" s="102">
        <v>2962500</v>
      </c>
      <c r="D14" s="180" t="s">
        <v>45</v>
      </c>
      <c r="E14" s="179"/>
      <c r="F14" s="187" t="s">
        <v>45</v>
      </c>
      <c r="G14" s="179"/>
      <c r="H14" s="168"/>
      <c r="I14" s="184">
        <v>25049</v>
      </c>
      <c r="J14" s="111">
        <v>2962509</v>
      </c>
      <c r="K14" s="177" t="s">
        <v>136</v>
      </c>
      <c r="L14" s="177">
        <v>25119</v>
      </c>
      <c r="M14" s="177">
        <v>25152</v>
      </c>
      <c r="N14" s="172"/>
      <c r="O14" s="355"/>
      <c r="P14" s="181"/>
      <c r="Q14" s="192" t="s">
        <v>81</v>
      </c>
      <c r="R14" s="135" t="s">
        <v>102</v>
      </c>
      <c r="S14" s="136" t="s">
        <v>103</v>
      </c>
      <c r="T14" s="112">
        <v>2950000</v>
      </c>
      <c r="U14" s="124"/>
      <c r="V14" s="124"/>
      <c r="W14" s="82" t="s">
        <v>81</v>
      </c>
      <c r="X14" s="112">
        <v>2950000</v>
      </c>
      <c r="Y14" s="139"/>
      <c r="Z14" s="182" t="s">
        <v>45</v>
      </c>
      <c r="AA14" s="69"/>
      <c r="AB14" s="158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</row>
    <row r="15" spans="1:66">
      <c r="C15" s="120">
        <f>SUM(C6:C14)</f>
        <v>26760900</v>
      </c>
    </row>
  </sheetData>
  <mergeCells count="30">
    <mergeCell ref="Q4:Q5"/>
    <mergeCell ref="R4:R5"/>
    <mergeCell ref="S4:S5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  <mergeCell ref="J4:J5"/>
    <mergeCell ref="K4:K5"/>
    <mergeCell ref="L4:L5"/>
    <mergeCell ref="M4:M5"/>
    <mergeCell ref="N4:N5"/>
    <mergeCell ref="O4:O5"/>
    <mergeCell ref="P4:P5"/>
  </mergeCells>
  <pageMargins left="0.19685039370078741" right="0.19685039370078741" top="0.98425196850393704" bottom="0.74803149606299213" header="0.31496062992125984" footer="0.31496062992125984"/>
  <pageSetup paperSize="9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"/>
  <sheetViews>
    <sheetView zoomScale="64" zoomScaleNormal="64" workbookViewId="0">
      <selection activeCell="N6" sqref="N6"/>
    </sheetView>
  </sheetViews>
  <sheetFormatPr defaultColWidth="9.140625" defaultRowHeight="21"/>
  <cols>
    <col min="1" max="1" width="5.7109375" style="2" customWidth="1"/>
    <col min="2" max="2" width="31.140625" style="5" customWidth="1"/>
    <col min="3" max="3" width="14.85546875" style="2" customWidth="1"/>
    <col min="4" max="4" width="4.7109375" style="8" customWidth="1"/>
    <col min="5" max="6" width="4.7109375" style="7" customWidth="1"/>
    <col min="7" max="8" width="4.7109375" style="6" customWidth="1"/>
    <col min="9" max="9" width="10.85546875" style="4" bestFit="1" customWidth="1"/>
    <col min="10" max="10" width="15" style="4" customWidth="1"/>
    <col min="11" max="12" width="12" style="4" bestFit="1" customWidth="1"/>
    <col min="13" max="13" width="12.42578125" style="4" customWidth="1"/>
    <col min="14" max="14" width="19.140625" style="4" customWidth="1"/>
    <col min="15" max="15" width="12.140625" style="4" bestFit="1" customWidth="1"/>
    <col min="16" max="16" width="11.85546875" style="4" bestFit="1" customWidth="1"/>
    <col min="17" max="17" width="27.42578125" style="4" customWidth="1"/>
    <col min="18" max="18" width="26" style="4" customWidth="1"/>
    <col min="19" max="19" width="18.5703125" style="4" customWidth="1"/>
    <col min="20" max="20" width="15.42578125" style="4" customWidth="1"/>
    <col min="21" max="21" width="15.42578125" style="5" customWidth="1"/>
    <col min="22" max="22" width="14.7109375" style="68" customWidth="1"/>
    <col min="23" max="23" width="29.7109375" style="68" customWidth="1"/>
    <col min="24" max="24" width="14.28515625" style="1" customWidth="1"/>
    <col min="25" max="25" width="11.140625" style="1" customWidth="1"/>
    <col min="26" max="26" width="10.140625" style="1" customWidth="1"/>
    <col min="27" max="27" width="14.85546875" style="1" customWidth="1"/>
    <col min="28" max="28" width="20.28515625" style="1" customWidth="1"/>
    <col min="29" max="16384" width="9.140625" style="1"/>
  </cols>
  <sheetData>
    <row r="1" spans="1:28" ht="33" customHeight="1" thickBot="1">
      <c r="A1" s="221" t="s">
        <v>91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</row>
    <row r="2" spans="1:28" ht="66" customHeight="1" thickBot="1">
      <c r="A2" s="222" t="s">
        <v>138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1"/>
    </row>
    <row r="3" spans="1:28" ht="26.25" customHeight="1">
      <c r="A3" s="256" t="s">
        <v>0</v>
      </c>
      <c r="B3" s="236" t="s">
        <v>1</v>
      </c>
      <c r="C3" s="236" t="s">
        <v>15</v>
      </c>
      <c r="D3" s="237" t="s">
        <v>2</v>
      </c>
      <c r="E3" s="240" t="s">
        <v>3</v>
      </c>
      <c r="F3" s="240" t="s">
        <v>4</v>
      </c>
      <c r="G3" s="240" t="s">
        <v>5</v>
      </c>
      <c r="H3" s="243" t="s">
        <v>6</v>
      </c>
      <c r="I3" s="260" t="s">
        <v>7</v>
      </c>
      <c r="J3" s="261"/>
      <c r="K3" s="261"/>
      <c r="L3" s="261"/>
      <c r="M3" s="261"/>
      <c r="N3" s="261"/>
      <c r="O3" s="261"/>
      <c r="P3" s="262"/>
      <c r="Q3" s="252" t="s">
        <v>8</v>
      </c>
      <c r="R3" s="253"/>
      <c r="S3" s="253"/>
      <c r="T3" s="254"/>
      <c r="U3" s="254"/>
      <c r="V3" s="255"/>
      <c r="W3" s="268" t="s">
        <v>10</v>
      </c>
      <c r="X3" s="269"/>
      <c r="Y3" s="269"/>
      <c r="Z3" s="269"/>
      <c r="AA3" s="269"/>
      <c r="AB3" s="270"/>
    </row>
    <row r="4" spans="1:28" s="3" customFormat="1" ht="24" customHeight="1">
      <c r="A4" s="257"/>
      <c r="B4" s="214"/>
      <c r="C4" s="214"/>
      <c r="D4" s="238"/>
      <c r="E4" s="241"/>
      <c r="F4" s="241"/>
      <c r="G4" s="241"/>
      <c r="H4" s="244"/>
      <c r="I4" s="263" t="s">
        <v>16</v>
      </c>
      <c r="J4" s="213" t="s">
        <v>17</v>
      </c>
      <c r="K4" s="213" t="s">
        <v>11</v>
      </c>
      <c r="L4" s="213" t="s">
        <v>12</v>
      </c>
      <c r="M4" s="213" t="s">
        <v>13</v>
      </c>
      <c r="N4" s="213" t="s">
        <v>35</v>
      </c>
      <c r="O4" s="213" t="s">
        <v>36</v>
      </c>
      <c r="P4" s="215" t="s">
        <v>14</v>
      </c>
      <c r="Q4" s="263" t="s">
        <v>23</v>
      </c>
      <c r="R4" s="213" t="s">
        <v>37</v>
      </c>
      <c r="S4" s="213" t="s">
        <v>38</v>
      </c>
      <c r="T4" s="213" t="s">
        <v>18</v>
      </c>
      <c r="U4" s="213" t="s">
        <v>39</v>
      </c>
      <c r="V4" s="215" t="s">
        <v>19</v>
      </c>
      <c r="W4" s="264" t="s">
        <v>62</v>
      </c>
      <c r="X4" s="265"/>
      <c r="Y4" s="258" t="s">
        <v>9</v>
      </c>
      <c r="Z4" s="259"/>
      <c r="AA4" s="232" t="s">
        <v>32</v>
      </c>
      <c r="AB4" s="233"/>
    </row>
    <row r="5" spans="1:28" s="3" customFormat="1" ht="156.75" customHeight="1">
      <c r="A5" s="257"/>
      <c r="B5" s="214"/>
      <c r="C5" s="214"/>
      <c r="D5" s="238"/>
      <c r="E5" s="241"/>
      <c r="F5" s="241"/>
      <c r="G5" s="241"/>
      <c r="H5" s="244"/>
      <c r="I5" s="257"/>
      <c r="J5" s="214"/>
      <c r="K5" s="214"/>
      <c r="L5" s="214"/>
      <c r="M5" s="214"/>
      <c r="N5" s="214"/>
      <c r="O5" s="214"/>
      <c r="P5" s="216"/>
      <c r="Q5" s="271"/>
      <c r="R5" s="214"/>
      <c r="S5" s="214"/>
      <c r="T5" s="214"/>
      <c r="U5" s="214"/>
      <c r="V5" s="216"/>
      <c r="W5" s="266"/>
      <c r="X5" s="267"/>
      <c r="Y5" s="85" t="s">
        <v>63</v>
      </c>
      <c r="Z5" s="85" t="s">
        <v>64</v>
      </c>
      <c r="AA5" s="83" t="s">
        <v>49</v>
      </c>
      <c r="AB5" s="64" t="s">
        <v>34</v>
      </c>
    </row>
    <row r="6" spans="1:28" s="3" customFormat="1" ht="201.75" customHeight="1">
      <c r="A6" s="74"/>
      <c r="B6" s="104"/>
      <c r="C6" s="75"/>
      <c r="D6" s="65"/>
      <c r="E6" s="141"/>
      <c r="F6" s="66"/>
      <c r="G6" s="66"/>
      <c r="H6" s="118"/>
      <c r="I6" s="140"/>
      <c r="J6" s="142"/>
      <c r="K6" s="151"/>
      <c r="L6" s="144"/>
      <c r="M6" s="148"/>
      <c r="N6" s="153"/>
      <c r="O6" s="148"/>
      <c r="P6" s="148"/>
      <c r="Q6" s="146"/>
      <c r="R6" s="147"/>
      <c r="S6" s="145"/>
      <c r="T6" s="149"/>
      <c r="U6" s="159"/>
      <c r="V6" s="160"/>
      <c r="W6" s="67"/>
      <c r="X6" s="112"/>
      <c r="Y6" s="150"/>
      <c r="Z6" s="119"/>
      <c r="AA6" s="164"/>
      <c r="AB6" s="165"/>
    </row>
    <row r="7" spans="1:28" ht="42">
      <c r="U7" s="5" t="s">
        <v>67</v>
      </c>
    </row>
  </sheetData>
  <mergeCells count="30">
    <mergeCell ref="O4:O5"/>
    <mergeCell ref="P4:P5"/>
    <mergeCell ref="W4:X5"/>
    <mergeCell ref="W3:AB3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A1:AB1"/>
    <mergeCell ref="A2:AB2"/>
    <mergeCell ref="Q3:V3"/>
    <mergeCell ref="V4:V5"/>
    <mergeCell ref="AA4:AB4"/>
    <mergeCell ref="A3:A5"/>
    <mergeCell ref="B3:B5"/>
    <mergeCell ref="C3:C5"/>
    <mergeCell ref="D3:D5"/>
    <mergeCell ref="E3:E5"/>
    <mergeCell ref="F3:F5"/>
    <mergeCell ref="G3:G5"/>
    <mergeCell ref="H3:H5"/>
    <mergeCell ref="Y4:Z4"/>
    <mergeCell ref="I3:P3"/>
    <mergeCell ref="I4:I5"/>
  </mergeCells>
  <pageMargins left="0.39370078740157483" right="0.19685039370078741" top="0.98425196850393704" bottom="0.74803149606299213" header="0.31496062992125984" footer="0.31496062992125984"/>
  <pageSetup paperSize="9"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sqref="A1:Z1"/>
    </sheetView>
  </sheetViews>
  <sheetFormatPr defaultColWidth="9.140625" defaultRowHeight="21"/>
  <cols>
    <col min="1" max="1" width="5.7109375" style="2" customWidth="1"/>
    <col min="2" max="2" width="56.7109375" style="5" customWidth="1"/>
    <col min="3" max="3" width="15.42578125" style="2" customWidth="1"/>
    <col min="4" max="4" width="4.7109375" style="8" customWidth="1"/>
    <col min="5" max="6" width="4.7109375" style="7" customWidth="1"/>
    <col min="7" max="8" width="4.7109375" style="6" customWidth="1"/>
    <col min="9" max="9" width="9.7109375" style="4" customWidth="1"/>
    <col min="10" max="10" width="12.28515625" style="4" customWidth="1"/>
    <col min="11" max="13" width="8.7109375" style="4" customWidth="1"/>
    <col min="14" max="16" width="15.42578125" style="4" customWidth="1"/>
    <col min="17" max="19" width="16.140625" style="4" customWidth="1"/>
    <col min="20" max="20" width="11.42578125" style="4" customWidth="1"/>
    <col min="21" max="22" width="13.28515625" style="4" customWidth="1"/>
    <col min="23" max="23" width="15.28515625" style="5" customWidth="1"/>
    <col min="24" max="24" width="9" style="1" customWidth="1"/>
    <col min="25" max="25" width="16.5703125" style="1" customWidth="1"/>
    <col min="26" max="26" width="13.28515625" style="1" customWidth="1"/>
    <col min="27" max="27" width="11.42578125" style="1" customWidth="1"/>
    <col min="28" max="16384" width="9.140625" style="1"/>
  </cols>
  <sheetData>
    <row r="1" spans="1:27" ht="33" customHeight="1" thickBot="1">
      <c r="A1" s="221" t="s">
        <v>60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27" ht="93.75" customHeight="1" thickBot="1">
      <c r="A2" s="272" t="s">
        <v>41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4"/>
    </row>
    <row r="3" spans="1:27" ht="26.25" customHeight="1">
      <c r="A3" s="256" t="s">
        <v>0</v>
      </c>
      <c r="B3" s="236" t="s">
        <v>1</v>
      </c>
      <c r="C3" s="236" t="s">
        <v>15</v>
      </c>
      <c r="D3" s="237" t="s">
        <v>2</v>
      </c>
      <c r="E3" s="240" t="s">
        <v>3</v>
      </c>
      <c r="F3" s="240" t="s">
        <v>4</v>
      </c>
      <c r="G3" s="240" t="s">
        <v>5</v>
      </c>
      <c r="H3" s="243" t="s">
        <v>6</v>
      </c>
      <c r="I3" s="260" t="s">
        <v>7</v>
      </c>
      <c r="J3" s="261"/>
      <c r="K3" s="261"/>
      <c r="L3" s="261"/>
      <c r="M3" s="261"/>
      <c r="N3" s="261"/>
      <c r="O3" s="261"/>
      <c r="P3" s="262"/>
      <c r="Q3" s="253" t="s">
        <v>8</v>
      </c>
      <c r="R3" s="253"/>
      <c r="S3" s="253"/>
      <c r="T3" s="254"/>
      <c r="U3" s="254"/>
      <c r="V3" s="275"/>
      <c r="W3" s="268" t="s">
        <v>10</v>
      </c>
      <c r="X3" s="269"/>
      <c r="Y3" s="269"/>
      <c r="Z3" s="269"/>
      <c r="AA3" s="270"/>
    </row>
    <row r="4" spans="1:27" s="3" customFormat="1" ht="24" customHeight="1">
      <c r="A4" s="257"/>
      <c r="B4" s="214"/>
      <c r="C4" s="214"/>
      <c r="D4" s="238"/>
      <c r="E4" s="241"/>
      <c r="F4" s="241"/>
      <c r="G4" s="241"/>
      <c r="H4" s="244"/>
      <c r="I4" s="263" t="s">
        <v>16</v>
      </c>
      <c r="J4" s="213" t="s">
        <v>17</v>
      </c>
      <c r="K4" s="213" t="s">
        <v>58</v>
      </c>
      <c r="L4" s="213" t="s">
        <v>57</v>
      </c>
      <c r="M4" s="213" t="s">
        <v>13</v>
      </c>
      <c r="N4" s="213" t="s">
        <v>35</v>
      </c>
      <c r="O4" s="213" t="s">
        <v>36</v>
      </c>
      <c r="P4" s="215" t="s">
        <v>14</v>
      </c>
      <c r="Q4" s="265" t="s">
        <v>22</v>
      </c>
      <c r="R4" s="265" t="s">
        <v>37</v>
      </c>
      <c r="S4" s="265" t="s">
        <v>38</v>
      </c>
      <c r="T4" s="213" t="s">
        <v>18</v>
      </c>
      <c r="U4" s="213" t="s">
        <v>39</v>
      </c>
      <c r="V4" s="276" t="s">
        <v>19</v>
      </c>
      <c r="W4" s="263" t="s">
        <v>20</v>
      </c>
      <c r="X4" s="258" t="s">
        <v>9</v>
      </c>
      <c r="Y4" s="259"/>
      <c r="Z4" s="232" t="s">
        <v>32</v>
      </c>
      <c r="AA4" s="233"/>
    </row>
    <row r="5" spans="1:27" s="3" customFormat="1" ht="178.5" customHeight="1" thickBot="1">
      <c r="A5" s="281"/>
      <c r="B5" s="282"/>
      <c r="C5" s="282"/>
      <c r="D5" s="285"/>
      <c r="E5" s="279"/>
      <c r="F5" s="279"/>
      <c r="G5" s="279"/>
      <c r="H5" s="280"/>
      <c r="I5" s="281"/>
      <c r="J5" s="282"/>
      <c r="K5" s="282"/>
      <c r="L5" s="282"/>
      <c r="M5" s="282"/>
      <c r="N5" s="282"/>
      <c r="O5" s="282"/>
      <c r="P5" s="284"/>
      <c r="Q5" s="283"/>
      <c r="R5" s="283"/>
      <c r="S5" s="283"/>
      <c r="T5" s="282"/>
      <c r="U5" s="282"/>
      <c r="V5" s="277"/>
      <c r="W5" s="278"/>
      <c r="X5" s="48" t="s">
        <v>21</v>
      </c>
      <c r="Y5" s="48" t="s">
        <v>24</v>
      </c>
      <c r="Z5" s="51" t="s">
        <v>59</v>
      </c>
      <c r="AA5" s="50" t="s">
        <v>34</v>
      </c>
    </row>
    <row r="6" spans="1:27" s="3" customFormat="1" ht="39.950000000000003" customHeight="1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86"/>
      <c r="S19" s="86"/>
      <c r="T19" s="42"/>
      <c r="U19" s="42"/>
      <c r="V19" s="43"/>
      <c r="W19" s="32"/>
      <c r="X19" s="29"/>
      <c r="Y19" s="24"/>
      <c r="Z19" s="24"/>
      <c r="AA19" s="30"/>
    </row>
    <row r="20" spans="1:27" ht="21.75" thickBot="1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เร่งรัดค่าครุภัณฑ์</vt:lpstr>
      <vt:lpstr>เร่งรัดค่าที่ดินและสิ่งก่อสร้าง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SIRIPORN SAWAISUPARP</cp:lastModifiedBy>
  <cp:lastPrinted>2025-12-08T02:08:04Z</cp:lastPrinted>
  <dcterms:created xsi:type="dcterms:W3CDTF">2018-10-03T07:36:52Z</dcterms:created>
  <dcterms:modified xsi:type="dcterms:W3CDTF">2025-12-08T02:14:49Z</dcterms:modified>
</cp:coreProperties>
</file>