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พัสดุ (คณะบริหารธุรกิจ)\รายงาน สขร.1\ปีงบประมาณ 2567\"/>
    </mc:Choice>
  </mc:AlternateContent>
  <xr:revisionPtr revIDLastSave="0" documentId="13_ncr:1_{24960001-8F6B-418C-A212-9996A0D330D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<sst xmlns="http://schemas.openxmlformats.org/spreadsheetml/2006/main" count="155" uniqueCount="81">
  <si>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</si>
  <si>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</si>
  <si>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</si>
  <si>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</si>
  <si>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</si>
  <si>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</si>
  <si>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</si>
  <si>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</si>
  <si>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</si>
  <si>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</si>
  <si>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</si>
  <si>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</si>
  <si>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</si>
  <si>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</si>
  <si>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</si>
  <si>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</si>
  <si>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</si>
  <si>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</si>
  <si>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</si>
  <si>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</si>
  <si>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</si>
  <si>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</si>
  <si>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</si>
  <si>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</si>
  <si>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</si>
  <si>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</si>
  <si>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</si>
  <si>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</si>
  <si>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</si>
  <si>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</si>
  <si>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</si>
  <si>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</si>
  <si>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</si>
  <si>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</si>
  <si>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</si>
  <si>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</si>
  <si>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</si>
  <si>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</si>
  <si>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</si>
  <si>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</si>
  <si>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</si>
  <si>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</si>
  <si>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</si>
  <si>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</si>
  <si>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</si>
  <si>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</si>
  <si>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</si>
  <si>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</si>
  <si>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</si>
  <si>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</si>
  <si>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</si>
  <si>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</si>
  <si>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</si>
  <si>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</si>
  <si>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</si>
  <si>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</si>
  <si>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</si>
  <si>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t>วันที่ 30 เมษายน 2567</t>
  </si>
  <si>
    <t>สรุปผลการดำเนินการจัดซื้อจัดจ้างเงินงบประมาณ ในรอบเดือนเมษายน</t>
  </si>
  <si>
    <t xml:space="preserve">ค่าที่ดินและสิ่งก่อสร้าง
  ในรอบเดือน เมษายน 2567 หน่วยงาน คณะบริหารธุรกิจ </t>
  </si>
  <si>
    <t>ค่าครุภัณฑ์
  ในรอบเดือน เมษายน 2567 หน่วยงาน คณะบริหารธุรกิจ</t>
  </si>
  <si>
    <t>ค่าใช้สอย
(ค่าใช้จ่ายที่ต้องจ่ายเป็นงวด ๆ ใน 1 ปี เริ่มทำงาน 1 ตุลาคม) 
 ในรอบเดือน เมษายน 2567 หน่วยงาน คณะบริหารธุรกิจ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</si>
  <si>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</si>
  <si>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</si>
  <si>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</si>
  <si>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</si>
  <si>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</si>
  <si>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</si>
  <si>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วัน-ทู-ออล จำกัด</t>
  </si>
  <si>
    <t>บริษัท แอพพลิแคด จำกัด (มหาชน)</t>
  </si>
  <si>
    <t>214,200.00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</si>
  <si>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</si>
  <si>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</si>
  <si>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</si>
  <si>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0107561000471</t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</si>
  <si>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</si>
  <si>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</si>
  <si>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t>0105548131566</t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</si>
  <si>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</si>
  <si>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 xml:space="preserve">204,370.00 </t>
    </r>
    <r>
      <rPr>
        <sz val="16"/>
        <color theme="1"/>
        <rFont val="TH SarabunIT๙"/>
        <family val="2"/>
      </rPr>
      <t>บาท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</si>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</sst>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#,##0.0000"/>
    <numFmt numFmtId="190" formatCode="0.000000"/>
    <numFmt numFmtId="191" formatCode="#,##0.00_ ;\-#,##0.00\ "/>
  </numFmts>
  <fonts count="2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87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8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87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87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88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9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8" fontId="21" fillId="0" borderId="1" xfId="1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88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90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88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91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88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88" fontId="3" fillId="0" borderId="2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88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278287</xdr:colOff>
      <xdr:row>5</xdr:row>
      <xdr:rowOff>179364</xdr:rowOff>
    </xdr:from>
    <xdr:to>
      <xdr:col>23</xdr:col>
      <xdr:colOff>542870</xdr:colOff>
      <xdr:row>5</xdr:row>
      <xdr:rowOff>391031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11AE452A-9D16-4E9B-8FC6-D4CEF62F3B19}"/>
            </a:ext>
          </a:extLst>
        </xdr:cNvPr>
        <xdr:cNvSpPr/>
      </xdr:nvSpPr>
      <xdr:spPr>
        <a:xfrm>
          <a:off x="24080085" y="444956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203338</xdr:rowOff>
    </xdr:from>
    <xdr:to>
      <xdr:col>23</xdr:col>
      <xdr:colOff>534736</xdr:colOff>
      <xdr:row>9</xdr:row>
      <xdr:rowOff>415005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84EBF9B0-4F0C-4825-99B7-CA2FF9DE7982}"/>
            </a:ext>
          </a:extLst>
        </xdr:cNvPr>
        <xdr:cNvSpPr/>
      </xdr:nvSpPr>
      <xdr:spPr>
        <a:xfrm>
          <a:off x="24071951" y="598255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zoomScaleNormal="100" zoomScaleSheetLayoutView="40" workbookViewId="0">
      <selection activeCell="K6" sqref="K6"/>
    </sheetView>
  </sheetViews>
  <sheetFormatPr defaultColWidth="8.875" defaultRowHeight="14.25" x14ac:dyDescent="0.2"/>
  <cols>
    <col min="1" max="1" width="8.75" style="53" customWidth="1"/>
    <col min="2" max="2" width="41.375" style="54" customWidth="1"/>
    <col min="3" max="3" width="17.125" style="55" customWidth="1"/>
    <col min="4" max="4" width="14.75" style="55" customWidth="1"/>
    <col min="5" max="5" width="15.125" style="56" customWidth="1"/>
    <col min="6" max="6" width="40.75" style="57" customWidth="1"/>
    <col min="7" max="7" width="18.875" style="58" customWidth="1"/>
    <col min="8" max="8" width="26.125" style="59" customWidth="1"/>
    <col min="9" max="9" width="14.5" style="60" customWidth="1"/>
    <col min="10" max="10" width="17.75" style="61" customWidth="1"/>
    <col min="11" max="11" width="15.75" style="62" bestFit="1" customWidth="1"/>
    <col min="12" max="12" width="14.375" style="56" customWidth="1"/>
    <col min="13" max="13" width="42" style="52" bestFit="1" customWidth="1"/>
    <col min="14" max="16384" width="8.875" style="52"/>
  </cols>
  <sheetData>
    <row r="1" spans="1:140" s="47" customFormat="1" ht="33" x14ac:dyDescent="0.7">
      <c r="A1" s="193" t="s">
        <v>27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40" s="48" customFormat="1" ht="33" x14ac:dyDescent="0.75">
      <c r="A2" s="195" t="s">
        <v>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40" s="48" customFormat="1" ht="33" x14ac:dyDescent="0.75">
      <c r="A3" s="195" t="s">
        <v>49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40" s="48" customFormat="1" ht="33" x14ac:dyDescent="0.75">
      <c r="A4" s="197" t="s">
        <v>57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40" s="51" customFormat="1" ht="102.75" customHeight="1" x14ac:dyDescent="0.2">
      <c r="A5" s="49" t="s">
        <v>28</v>
      </c>
      <c r="B5" s="50" t="s">
        <v>29</v>
      </c>
      <c r="C5" s="50" t="s">
        <v>36</v>
      </c>
      <c r="D5" s="49" t="s">
        <v>30</v>
      </c>
      <c r="E5" s="50" t="s">
        <v>31</v>
      </c>
      <c r="F5" s="199" t="s">
        <v>32</v>
      </c>
      <c r="G5" s="200"/>
      <c r="H5" s="201" t="s">
        <v>33</v>
      </c>
      <c r="I5" s="202"/>
      <c r="J5" s="50" t="s">
        <v>37</v>
      </c>
      <c r="K5" s="203" t="s">
        <v>42</v>
      </c>
      <c r="L5" s="204"/>
    </row>
    <row r="6" spans="1:140" s="83" customFormat="1" ht="60.75" x14ac:dyDescent="0.45">
      <c r="A6" s="92">
        <v>1</v>
      </c>
      <c r="B6" s="171" t="s">
        <v>50</v>
      </c>
      <c r="C6" s="172">
        <v>214200</v>
      </c>
      <c r="D6" s="172">
        <v>214200</v>
      </c>
      <c r="E6" s="170" t="s">
        <v>55</v>
      </c>
      <c r="F6" s="171" t="s">
        <v>69</v>
      </c>
      <c r="G6" s="187" t="s">
        <v>70</v>
      </c>
      <c r="H6" s="188" t="s">
        <v>69</v>
      </c>
      <c r="I6" s="187" t="s">
        <v>70</v>
      </c>
      <c r="J6" s="170" t="s">
        <v>71</v>
      </c>
      <c r="K6" s="92"/>
      <c r="L6" s="144"/>
    </row>
    <row r="7" spans="1:140" s="83" customFormat="1" ht="64.5" customHeight="1" x14ac:dyDescent="0.45">
      <c r="A7" s="92">
        <v>2</v>
      </c>
      <c r="B7" s="171" t="s">
        <v>51</v>
      </c>
      <c r="C7" s="172">
        <v>5120000</v>
      </c>
      <c r="D7" s="172">
        <v>5120000</v>
      </c>
      <c r="E7" s="170" t="s">
        <v>56</v>
      </c>
      <c r="F7" s="174"/>
      <c r="G7" s="175"/>
      <c r="H7" s="188"/>
      <c r="I7" s="189"/>
      <c r="J7" s="170"/>
      <c r="K7" s="92"/>
      <c r="L7" s="92"/>
    </row>
    <row r="8" spans="1:140" s="83" customFormat="1" ht="97.5" customHeight="1" x14ac:dyDescent="0.45">
      <c r="A8" s="92">
        <v>3</v>
      </c>
      <c r="B8" s="171" t="s">
        <v>52</v>
      </c>
      <c r="C8" s="172">
        <v>7329500</v>
      </c>
      <c r="D8" s="172">
        <v>7329500</v>
      </c>
      <c r="E8" s="170" t="s">
        <v>56</v>
      </c>
      <c r="F8" s="174"/>
      <c r="G8" s="175"/>
      <c r="H8" s="188"/>
      <c r="I8" s="189"/>
      <c r="J8" s="170"/>
      <c r="K8" s="92"/>
      <c r="L8" s="92"/>
    </row>
    <row r="9" spans="1:140" s="83" customFormat="1" ht="60.75" x14ac:dyDescent="0.45">
      <c r="A9" s="92">
        <v>4</v>
      </c>
      <c r="B9" s="171" t="s">
        <v>53</v>
      </c>
      <c r="C9" s="172">
        <v>3142700</v>
      </c>
      <c r="D9" s="172">
        <v>3142700</v>
      </c>
      <c r="E9" s="170" t="s">
        <v>56</v>
      </c>
      <c r="F9" s="174"/>
      <c r="G9" s="175"/>
      <c r="H9" s="188"/>
      <c r="I9" s="189"/>
      <c r="J9" s="170"/>
      <c r="K9" s="92"/>
      <c r="L9" s="92"/>
    </row>
    <row r="10" spans="1:140" s="83" customFormat="1" ht="60.75" x14ac:dyDescent="0.45">
      <c r="A10" s="92">
        <v>5</v>
      </c>
      <c r="B10" s="171" t="s">
        <v>54</v>
      </c>
      <c r="C10" s="172">
        <v>321000</v>
      </c>
      <c r="D10" s="172">
        <v>321000</v>
      </c>
      <c r="E10" s="170" t="s">
        <v>55</v>
      </c>
      <c r="F10" s="171" t="s">
        <v>68</v>
      </c>
      <c r="G10" s="187" t="s">
        <v>72</v>
      </c>
      <c r="H10" s="188" t="s">
        <v>68</v>
      </c>
      <c r="I10" s="189" t="s">
        <v>72</v>
      </c>
      <c r="J10" s="170" t="s">
        <v>71</v>
      </c>
      <c r="K10" s="92"/>
      <c r="L10" s="92"/>
    </row>
    <row r="11" spans="1:140" s="83" customFormat="1" ht="34.5" x14ac:dyDescent="0.45">
      <c r="A11" s="92"/>
      <c r="B11" s="142"/>
      <c r="C11" s="145"/>
      <c r="D11" s="146"/>
      <c r="E11" s="92"/>
      <c r="F11" s="92"/>
      <c r="G11" s="143"/>
      <c r="H11" s="42"/>
      <c r="I11" s="92"/>
      <c r="J11" s="92"/>
      <c r="K11" s="92"/>
      <c r="L11" s="92"/>
    </row>
    <row r="12" spans="1:140" s="84" customFormat="1" ht="34.5" x14ac:dyDescent="0.45">
      <c r="A12" s="147"/>
      <c r="B12" s="148"/>
      <c r="C12" s="149"/>
      <c r="D12" s="150"/>
      <c r="E12" s="92"/>
      <c r="F12" s="92"/>
      <c r="G12" s="151"/>
      <c r="H12" s="92"/>
      <c r="I12" s="143"/>
      <c r="J12" s="92"/>
      <c r="K12" s="93"/>
      <c r="L12" s="144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90"/>
    </row>
    <row r="13" spans="1:140" s="84" customFormat="1" ht="34.5" x14ac:dyDescent="0.45">
      <c r="A13" s="147"/>
      <c r="B13" s="148"/>
      <c r="C13" s="149"/>
      <c r="D13" s="148"/>
      <c r="E13" s="92"/>
      <c r="F13" s="92"/>
      <c r="G13" s="151"/>
      <c r="H13" s="42"/>
      <c r="I13" s="92"/>
      <c r="J13" s="92"/>
      <c r="K13" s="92"/>
      <c r="L13" s="144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90"/>
    </row>
    <row r="14" spans="1:140" s="84" customFormat="1" ht="35.25" thickBot="1" x14ac:dyDescent="0.5">
      <c r="A14" s="152"/>
      <c r="B14" s="153"/>
      <c r="C14" s="154"/>
      <c r="D14" s="153"/>
      <c r="E14" s="155"/>
      <c r="F14" s="155"/>
      <c r="G14" s="156"/>
      <c r="H14" s="117"/>
      <c r="I14" s="155"/>
      <c r="J14" s="155"/>
      <c r="K14" s="155"/>
      <c r="L14" s="157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90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N4" sqref="N4:N5"/>
    </sheetView>
  </sheetViews>
  <sheetFormatPr defaultColWidth="9.125" defaultRowHeight="24" x14ac:dyDescent="0.55000000000000004"/>
  <cols>
    <col min="1" max="1" width="5.75" style="2" customWidth="1"/>
    <col min="2" max="2" width="47" style="4" customWidth="1"/>
    <col min="3" max="3" width="22.25" style="2" customWidth="1"/>
    <col min="4" max="4" width="4.75" style="6" customWidth="1"/>
    <col min="5" max="8" width="4.75" style="5" customWidth="1"/>
    <col min="9" max="9" width="10.875" style="1" bestFit="1" customWidth="1"/>
    <col min="10" max="10" width="15" style="1" customWidth="1"/>
    <col min="11" max="12" width="12" style="1" bestFit="1" customWidth="1"/>
    <col min="13" max="13" width="18.2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96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4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6">
      <c r="A1" s="205" t="s">
        <v>44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</row>
    <row r="2" spans="1:27" ht="66" customHeight="1" thickBot="1" x14ac:dyDescent="0.8">
      <c r="A2" s="206" t="s">
        <v>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8"/>
    </row>
    <row r="3" spans="1:27" ht="26.25" customHeight="1" x14ac:dyDescent="0.7">
      <c r="A3" s="209" t="s">
        <v>0</v>
      </c>
      <c r="B3" s="212" t="s">
        <v>1</v>
      </c>
      <c r="C3" s="212" t="s">
        <v>15</v>
      </c>
      <c r="D3" s="215" t="s">
        <v>2</v>
      </c>
      <c r="E3" s="218" t="s">
        <v>3</v>
      </c>
      <c r="F3" s="218" t="s">
        <v>4</v>
      </c>
      <c r="G3" s="218" t="s">
        <v>5</v>
      </c>
      <c r="H3" s="221" t="s">
        <v>6</v>
      </c>
      <c r="I3" s="226" t="s">
        <v>7</v>
      </c>
      <c r="J3" s="227"/>
      <c r="K3" s="227"/>
      <c r="L3" s="227"/>
      <c r="M3" s="227"/>
      <c r="N3" s="227"/>
      <c r="O3" s="227"/>
      <c r="P3" s="228"/>
      <c r="Q3" s="229" t="s">
        <v>8</v>
      </c>
      <c r="R3" s="230"/>
      <c r="S3" s="230"/>
      <c r="T3" s="231"/>
      <c r="U3" s="231"/>
      <c r="V3" s="232"/>
      <c r="W3" s="233" t="s">
        <v>10</v>
      </c>
      <c r="X3" s="234"/>
      <c r="Y3" s="234"/>
      <c r="Z3" s="234"/>
      <c r="AA3" s="235"/>
    </row>
    <row r="4" spans="1:27" s="3" customFormat="1" ht="24" customHeight="1" x14ac:dyDescent="0.2">
      <c r="A4" s="210"/>
      <c r="B4" s="213"/>
      <c r="C4" s="213"/>
      <c r="D4" s="216"/>
      <c r="E4" s="219"/>
      <c r="F4" s="219"/>
      <c r="G4" s="219"/>
      <c r="H4" s="222"/>
      <c r="I4" s="236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43</v>
      </c>
      <c r="O4" s="237" t="s">
        <v>47</v>
      </c>
      <c r="P4" s="240" t="s">
        <v>14</v>
      </c>
      <c r="Q4" s="236" t="s">
        <v>25</v>
      </c>
      <c r="R4" s="243" t="s">
        <v>46</v>
      </c>
      <c r="S4" s="237" t="s">
        <v>45</v>
      </c>
      <c r="T4" s="237" t="s">
        <v>18</v>
      </c>
      <c r="U4" s="237" t="s">
        <v>48</v>
      </c>
      <c r="V4" s="240" t="s">
        <v>19</v>
      </c>
      <c r="W4" s="236" t="s">
        <v>20</v>
      </c>
      <c r="X4" s="238" t="s">
        <v>9</v>
      </c>
      <c r="Y4" s="239"/>
      <c r="Z4" s="224" t="s">
        <v>34</v>
      </c>
      <c r="AA4" s="225"/>
    </row>
    <row r="5" spans="1:27" s="3" customFormat="1" ht="144.75" thickBot="1" x14ac:dyDescent="0.25">
      <c r="A5" s="211"/>
      <c r="B5" s="214"/>
      <c r="C5" s="214"/>
      <c r="D5" s="217"/>
      <c r="E5" s="220"/>
      <c r="F5" s="220"/>
      <c r="G5" s="220"/>
      <c r="H5" s="223"/>
      <c r="I5" s="211"/>
      <c r="J5" s="214"/>
      <c r="K5" s="214"/>
      <c r="L5" s="214"/>
      <c r="M5" s="214"/>
      <c r="N5" s="214"/>
      <c r="O5" s="214"/>
      <c r="P5" s="241"/>
      <c r="Q5" s="242"/>
      <c r="R5" s="244"/>
      <c r="S5" s="214"/>
      <c r="T5" s="214"/>
      <c r="U5" s="214"/>
      <c r="V5" s="241"/>
      <c r="W5" s="242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x14ac:dyDescent="0.2">
      <c r="A6" s="123"/>
      <c r="B6" s="124"/>
      <c r="C6" s="125"/>
      <c r="D6" s="126"/>
      <c r="E6" s="127"/>
      <c r="F6" s="127"/>
      <c r="G6" s="127"/>
      <c r="H6" s="128"/>
      <c r="I6" s="129"/>
      <c r="J6" s="130"/>
      <c r="K6" s="131"/>
      <c r="L6" s="131"/>
      <c r="M6" s="131"/>
      <c r="N6" s="122"/>
      <c r="O6" s="131"/>
      <c r="P6" s="132"/>
      <c r="Q6" s="133"/>
      <c r="R6" s="134"/>
      <c r="S6" s="135"/>
      <c r="T6" s="136"/>
      <c r="U6" s="135"/>
      <c r="V6" s="137"/>
      <c r="W6" s="138"/>
      <c r="X6" s="136"/>
      <c r="Y6" s="139"/>
      <c r="Z6" s="140"/>
      <c r="AA6" s="141"/>
    </row>
    <row r="7" spans="1:27" s="3" customFormat="1" x14ac:dyDescent="0.2">
      <c r="A7" s="64"/>
      <c r="B7" s="45"/>
      <c r="C7" s="65"/>
      <c r="D7" s="66"/>
      <c r="E7" s="46"/>
      <c r="F7" s="46"/>
      <c r="G7" s="46"/>
      <c r="H7" s="71"/>
      <c r="I7" s="72"/>
      <c r="J7" s="73"/>
      <c r="K7" s="68"/>
      <c r="L7" s="68"/>
      <c r="M7" s="68"/>
      <c r="N7" s="73"/>
      <c r="O7" s="68"/>
      <c r="P7" s="74"/>
      <c r="Q7" s="80"/>
      <c r="R7" s="95"/>
      <c r="S7" s="80"/>
      <c r="T7" s="75"/>
      <c r="U7" s="67"/>
      <c r="V7" s="76"/>
      <c r="W7" s="77"/>
      <c r="X7" s="78"/>
      <c r="Y7" s="69"/>
      <c r="Z7" s="79"/>
      <c r="AA7" s="70"/>
    </row>
    <row r="8" spans="1:27" s="3" customFormat="1" x14ac:dyDescent="0.2">
      <c r="A8" s="64"/>
      <c r="B8" s="45"/>
      <c r="C8" s="65"/>
      <c r="D8" s="66"/>
      <c r="E8" s="46"/>
      <c r="F8" s="46"/>
      <c r="G8" s="46"/>
      <c r="H8" s="71"/>
      <c r="I8" s="72"/>
      <c r="J8" s="73"/>
      <c r="K8" s="68"/>
      <c r="L8" s="68"/>
      <c r="M8" s="68"/>
      <c r="N8" s="73"/>
      <c r="O8" s="68"/>
      <c r="P8" s="74"/>
      <c r="Q8" s="80"/>
      <c r="R8" s="95"/>
      <c r="S8" s="80"/>
      <c r="T8" s="75"/>
      <c r="U8" s="67"/>
      <c r="V8" s="76"/>
      <c r="W8" s="77"/>
      <c r="X8" s="78"/>
      <c r="Y8" s="69"/>
      <c r="Z8" s="79"/>
      <c r="AA8" s="70"/>
    </row>
    <row r="9" spans="1:27" s="3" customFormat="1" x14ac:dyDescent="0.2">
      <c r="A9" s="64"/>
      <c r="B9" s="45"/>
      <c r="C9" s="65"/>
      <c r="D9" s="66"/>
      <c r="E9" s="46"/>
      <c r="F9" s="46"/>
      <c r="G9" s="46"/>
      <c r="H9" s="71"/>
      <c r="I9" s="72"/>
      <c r="J9" s="73"/>
      <c r="K9" s="68"/>
      <c r="L9" s="68"/>
      <c r="M9" s="68"/>
      <c r="N9" s="73"/>
      <c r="O9" s="68"/>
      <c r="P9" s="74"/>
      <c r="Q9" s="80"/>
      <c r="R9" s="95"/>
      <c r="S9" s="80"/>
      <c r="T9" s="75"/>
      <c r="U9" s="67"/>
      <c r="V9" s="76"/>
      <c r="W9" s="77"/>
      <c r="X9" s="78"/>
      <c r="Y9" s="69"/>
      <c r="Z9" s="79"/>
      <c r="AA9" s="70"/>
    </row>
    <row r="10" spans="1:27" s="3" customFormat="1" x14ac:dyDescent="0.2">
      <c r="A10" s="64"/>
      <c r="B10" s="45"/>
      <c r="C10" s="65"/>
      <c r="D10" s="66"/>
      <c r="E10" s="46"/>
      <c r="F10" s="46"/>
      <c r="G10" s="46"/>
      <c r="H10" s="71"/>
      <c r="I10" s="72"/>
      <c r="J10" s="73"/>
      <c r="K10" s="68"/>
      <c r="L10" s="68"/>
      <c r="M10" s="68"/>
      <c r="N10" s="73"/>
      <c r="O10" s="68"/>
      <c r="P10" s="74"/>
      <c r="Q10" s="80"/>
      <c r="R10" s="95"/>
      <c r="S10" s="80"/>
      <c r="T10" s="75"/>
      <c r="U10" s="67"/>
      <c r="V10" s="76"/>
      <c r="W10" s="77"/>
      <c r="X10" s="78"/>
      <c r="Y10" s="69"/>
      <c r="Z10" s="79"/>
      <c r="AA10" s="70"/>
    </row>
    <row r="11" spans="1:27" s="3" customFormat="1" x14ac:dyDescent="0.2">
      <c r="A11" s="64"/>
      <c r="B11" s="45"/>
      <c r="C11" s="65"/>
      <c r="D11" s="66"/>
      <c r="E11" s="46"/>
      <c r="F11" s="46"/>
      <c r="G11" s="46"/>
      <c r="H11" s="71"/>
      <c r="I11" s="72"/>
      <c r="J11" s="73"/>
      <c r="K11" s="68"/>
      <c r="L11" s="68"/>
      <c r="M11" s="68"/>
      <c r="N11" s="73"/>
      <c r="O11" s="68"/>
      <c r="P11" s="74"/>
      <c r="Q11" s="80"/>
      <c r="R11" s="95"/>
      <c r="S11" s="80"/>
      <c r="T11" s="75"/>
      <c r="U11" s="67"/>
      <c r="V11" s="76"/>
      <c r="W11" s="77"/>
      <c r="X11" s="78"/>
      <c r="Y11" s="69"/>
      <c r="Z11" s="79"/>
      <c r="AA11" s="70"/>
    </row>
    <row r="12" spans="1:27" s="3" customFormat="1" ht="24.75" thickBot="1" x14ac:dyDescent="0.25">
      <c r="A12" s="97"/>
      <c r="B12" s="98"/>
      <c r="C12" s="99"/>
      <c r="D12" s="100"/>
      <c r="E12" s="101"/>
      <c r="F12" s="101"/>
      <c r="G12" s="101"/>
      <c r="H12" s="102"/>
      <c r="I12" s="103"/>
      <c r="J12" s="104"/>
      <c r="K12" s="105"/>
      <c r="L12" s="105"/>
      <c r="M12" s="105"/>
      <c r="N12" s="104"/>
      <c r="O12" s="105"/>
      <c r="P12" s="106"/>
      <c r="Q12" s="107"/>
      <c r="R12" s="108"/>
      <c r="S12" s="107"/>
      <c r="T12" s="109"/>
      <c r="U12" s="110"/>
      <c r="V12" s="111"/>
      <c r="W12" s="112"/>
      <c r="X12" s="113"/>
      <c r="Y12" s="114"/>
      <c r="Z12" s="115"/>
      <c r="AA12" s="11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tabSelected="1" topLeftCell="A3" zoomScale="89" zoomScaleNormal="89" workbookViewId="0">
      <selection activeCell="Z10" sqref="Z10"/>
    </sheetView>
  </sheetViews>
  <sheetFormatPr defaultColWidth="9.125" defaultRowHeight="24" x14ac:dyDescent="0.55000000000000004"/>
  <cols>
    <col min="1" max="1" width="7.25" style="2" customWidth="1"/>
    <col min="2" max="2" width="44.375" style="4" customWidth="1"/>
    <col min="3" max="3" width="12.75" style="82" customWidth="1"/>
    <col min="4" max="4" width="4.75" style="6" customWidth="1"/>
    <col min="5" max="7" width="4.75" style="5" customWidth="1"/>
    <col min="8" max="8" width="5.25" style="5" customWidth="1"/>
    <col min="9" max="9" width="10.625" style="1" bestFit="1" customWidth="1"/>
    <col min="10" max="10" width="12.875" style="1" customWidth="1"/>
    <col min="11" max="11" width="10.125" style="1" bestFit="1" customWidth="1"/>
    <col min="12" max="12" width="10.625" style="1" customWidth="1"/>
    <col min="13" max="13" width="10.75" style="44" customWidth="1"/>
    <col min="14" max="14" width="18.625" style="1" customWidth="1"/>
    <col min="15" max="15" width="10.625" style="1" customWidth="1"/>
    <col min="16" max="16" width="10.875" style="1" customWidth="1"/>
    <col min="17" max="17" width="26.625" style="1" customWidth="1"/>
    <col min="18" max="18" width="18.375" style="1" customWidth="1"/>
    <col min="19" max="19" width="19" style="1" customWidth="1"/>
    <col min="20" max="20" width="10.375" style="1" customWidth="1"/>
    <col min="21" max="21" width="15.125" style="1" customWidth="1"/>
    <col min="22" max="22" width="12.125" style="1" customWidth="1"/>
    <col min="23" max="23" width="26.5" style="4" customWidth="1"/>
    <col min="24" max="24" width="10.625" style="1" customWidth="1"/>
    <col min="25" max="25" width="8.625" style="1" customWidth="1"/>
    <col min="26" max="26" width="14.625" style="1" customWidth="1"/>
    <col min="27" max="27" width="15.25" style="1" customWidth="1"/>
    <col min="28" max="16384" width="9.125" style="1"/>
  </cols>
  <sheetData>
    <row r="1" spans="1:135" ht="33" customHeight="1" thickBot="1" x14ac:dyDescent="0.6">
      <c r="A1" s="205" t="s">
        <v>44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</row>
    <row r="2" spans="1:135" ht="66" customHeight="1" thickBot="1" x14ac:dyDescent="0.8">
      <c r="A2" s="206" t="s">
        <v>60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6"/>
    </row>
    <row r="3" spans="1:135" ht="26.25" customHeight="1" x14ac:dyDescent="0.7">
      <c r="A3" s="209" t="s">
        <v>0</v>
      </c>
      <c r="B3" s="212" t="s">
        <v>1</v>
      </c>
      <c r="C3" s="212" t="s">
        <v>15</v>
      </c>
      <c r="D3" s="215" t="s">
        <v>2</v>
      </c>
      <c r="E3" s="218" t="s">
        <v>3</v>
      </c>
      <c r="F3" s="218" t="s">
        <v>4</v>
      </c>
      <c r="G3" s="218" t="s">
        <v>5</v>
      </c>
      <c r="H3" s="221" t="s">
        <v>6</v>
      </c>
      <c r="I3" s="227" t="s">
        <v>7</v>
      </c>
      <c r="J3" s="227"/>
      <c r="K3" s="227"/>
      <c r="L3" s="227"/>
      <c r="M3" s="227"/>
      <c r="N3" s="227"/>
      <c r="O3" s="227"/>
      <c r="P3" s="228"/>
      <c r="Q3" s="227" t="s">
        <v>8</v>
      </c>
      <c r="R3" s="227"/>
      <c r="S3" s="227"/>
      <c r="T3" s="227"/>
      <c r="U3" s="227"/>
      <c r="V3" s="228"/>
      <c r="W3" s="233" t="s">
        <v>10</v>
      </c>
      <c r="X3" s="234"/>
      <c r="Y3" s="234"/>
      <c r="Z3" s="234"/>
      <c r="AA3" s="235"/>
    </row>
    <row r="4" spans="1:135" s="3" customFormat="1" ht="24" customHeight="1" x14ac:dyDescent="0.2">
      <c r="A4" s="210"/>
      <c r="B4" s="213"/>
      <c r="C4" s="213"/>
      <c r="D4" s="216"/>
      <c r="E4" s="219"/>
      <c r="F4" s="219"/>
      <c r="G4" s="219"/>
      <c r="H4" s="222"/>
      <c r="I4" s="247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41</v>
      </c>
      <c r="O4" s="237" t="s">
        <v>47</v>
      </c>
      <c r="P4" s="240" t="s">
        <v>14</v>
      </c>
      <c r="Q4" s="247" t="s">
        <v>25</v>
      </c>
      <c r="R4" s="243" t="s">
        <v>46</v>
      </c>
      <c r="S4" s="237" t="s">
        <v>45</v>
      </c>
      <c r="T4" s="237" t="s">
        <v>21</v>
      </c>
      <c r="U4" s="237" t="s">
        <v>22</v>
      </c>
      <c r="V4" s="240" t="s">
        <v>19</v>
      </c>
      <c r="W4" s="247" t="s">
        <v>20</v>
      </c>
      <c r="X4" s="238" t="s">
        <v>9</v>
      </c>
      <c r="Y4" s="239"/>
      <c r="Z4" s="224" t="s">
        <v>34</v>
      </c>
      <c r="AA4" s="225"/>
    </row>
    <row r="5" spans="1:135" s="3" customFormat="1" ht="187.5" customHeight="1" thickBot="1" x14ac:dyDescent="0.25">
      <c r="A5" s="211"/>
      <c r="B5" s="214"/>
      <c r="C5" s="214"/>
      <c r="D5" s="217"/>
      <c r="E5" s="220"/>
      <c r="F5" s="220"/>
      <c r="G5" s="220"/>
      <c r="H5" s="223"/>
      <c r="I5" s="248"/>
      <c r="J5" s="214"/>
      <c r="K5" s="214"/>
      <c r="L5" s="214"/>
      <c r="M5" s="214"/>
      <c r="N5" s="214"/>
      <c r="O5" s="214"/>
      <c r="P5" s="241"/>
      <c r="Q5" s="249"/>
      <c r="R5" s="244"/>
      <c r="S5" s="214"/>
      <c r="T5" s="214"/>
      <c r="U5" s="214"/>
      <c r="V5" s="241"/>
      <c r="W5" s="249"/>
      <c r="X5" s="39" t="s">
        <v>23</v>
      </c>
      <c r="Y5" s="39" t="s">
        <v>26</v>
      </c>
      <c r="Z5" s="41" t="s">
        <v>38</v>
      </c>
      <c r="AA5" s="121" t="s">
        <v>39</v>
      </c>
    </row>
    <row r="6" spans="1:135" s="63" customFormat="1" ht="44.25" x14ac:dyDescent="0.55000000000000004">
      <c r="A6" s="120">
        <v>1</v>
      </c>
      <c r="B6" s="177" t="s">
        <v>50</v>
      </c>
      <c r="C6" s="178">
        <f>214200/1000000</f>
        <v>0.2142</v>
      </c>
      <c r="D6" s="158"/>
      <c r="E6" s="159"/>
      <c r="F6" s="159"/>
      <c r="G6" s="159"/>
      <c r="H6" s="159"/>
      <c r="I6" s="119"/>
      <c r="J6" s="181">
        <f>214200/1000000</f>
        <v>0.2142</v>
      </c>
      <c r="K6" s="120"/>
      <c r="L6" s="184"/>
      <c r="M6" s="256" t="s">
        <v>80</v>
      </c>
      <c r="N6" s="120"/>
      <c r="O6" s="120"/>
      <c r="P6" s="120"/>
      <c r="Q6" s="190" t="s">
        <v>69</v>
      </c>
      <c r="R6" s="184" t="s">
        <v>74</v>
      </c>
      <c r="S6" s="120">
        <v>66129288478</v>
      </c>
      <c r="T6" s="181">
        <f>214200/1000000</f>
        <v>0.2142</v>
      </c>
      <c r="U6" s="120"/>
      <c r="V6" s="120"/>
      <c r="W6" s="177" t="s">
        <v>78</v>
      </c>
      <c r="X6" s="120"/>
      <c r="Y6" s="120"/>
      <c r="Z6" s="120"/>
      <c r="AA6" s="160"/>
      <c r="AB6" s="86"/>
      <c r="AC6" s="1"/>
      <c r="AD6" s="1"/>
      <c r="AE6" s="1"/>
      <c r="AF6" s="1"/>
      <c r="AG6" s="1"/>
      <c r="AH6" s="1"/>
      <c r="AI6" s="1"/>
      <c r="AJ6" s="1"/>
      <c r="AK6" s="1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</row>
    <row r="7" spans="1:135" s="63" customFormat="1" x14ac:dyDescent="0.55000000000000004">
      <c r="A7" s="42">
        <v>2</v>
      </c>
      <c r="B7" s="171" t="s">
        <v>51</v>
      </c>
      <c r="C7" s="179">
        <f>5120000/1000000</f>
        <v>5.12</v>
      </c>
      <c r="D7" s="162"/>
      <c r="E7" s="163"/>
      <c r="F7" s="163"/>
      <c r="G7" s="163"/>
      <c r="H7" s="163"/>
      <c r="I7" s="185" t="s">
        <v>76</v>
      </c>
      <c r="J7" s="183">
        <f>5120000/1000000</f>
        <v>5.12</v>
      </c>
      <c r="K7" s="185" t="s">
        <v>66</v>
      </c>
      <c r="L7" s="185" t="s">
        <v>63</v>
      </c>
      <c r="M7" s="43"/>
      <c r="N7" s="93"/>
      <c r="O7" s="81"/>
      <c r="P7" s="43"/>
      <c r="Q7" s="170"/>
      <c r="R7" s="192"/>
      <c r="S7" s="92"/>
      <c r="T7" s="91"/>
      <c r="U7" s="67"/>
      <c r="V7" s="76"/>
      <c r="W7" s="173"/>
      <c r="X7" s="91"/>
      <c r="Y7" s="42"/>
      <c r="Z7" s="91"/>
      <c r="AA7" s="85"/>
      <c r="AB7" s="86"/>
      <c r="AC7" s="1"/>
      <c r="AD7" s="1"/>
      <c r="AE7" s="1"/>
      <c r="AF7" s="1"/>
      <c r="AG7" s="1"/>
      <c r="AH7" s="1"/>
      <c r="AI7" s="1"/>
      <c r="AJ7" s="1"/>
      <c r="AK7" s="1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</row>
    <row r="8" spans="1:135" s="63" customFormat="1" x14ac:dyDescent="0.55000000000000004">
      <c r="A8" s="42">
        <v>3</v>
      </c>
      <c r="B8" s="171" t="s">
        <v>52</v>
      </c>
      <c r="C8" s="179">
        <f>7329500/1000000</f>
        <v>7.3295000000000003</v>
      </c>
      <c r="D8" s="162"/>
      <c r="E8" s="163"/>
      <c r="F8" s="163"/>
      <c r="G8" s="163"/>
      <c r="H8" s="163"/>
      <c r="I8" s="185" t="s">
        <v>65</v>
      </c>
      <c r="J8" s="182">
        <f>7329500/1000000</f>
        <v>7.3295000000000003</v>
      </c>
      <c r="K8" s="185" t="s">
        <v>67</v>
      </c>
      <c r="L8" s="185" t="s">
        <v>64</v>
      </c>
      <c r="M8" s="43"/>
      <c r="N8" s="93"/>
      <c r="O8" s="81"/>
      <c r="P8" s="43"/>
      <c r="Q8" s="170"/>
      <c r="R8" s="191"/>
      <c r="S8" s="92"/>
      <c r="T8" s="91"/>
      <c r="U8" s="67"/>
      <c r="V8" s="76"/>
      <c r="W8" s="92"/>
      <c r="X8" s="91"/>
      <c r="Y8" s="42"/>
      <c r="Z8" s="91"/>
      <c r="AA8" s="85"/>
      <c r="AB8" s="86"/>
      <c r="AC8" s="1"/>
      <c r="AD8" s="1"/>
      <c r="AE8" s="1"/>
      <c r="AF8" s="1"/>
      <c r="AG8" s="1"/>
      <c r="AH8" s="1"/>
      <c r="AI8" s="1"/>
      <c r="AJ8" s="1"/>
      <c r="AK8" s="1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</row>
    <row r="9" spans="1:135" s="63" customFormat="1" ht="48" x14ac:dyDescent="0.55000000000000004">
      <c r="A9" s="42">
        <v>4</v>
      </c>
      <c r="B9" s="171" t="s">
        <v>62</v>
      </c>
      <c r="C9" s="180">
        <f>3142700/1000000</f>
        <v>3.1427</v>
      </c>
      <c r="D9" s="162"/>
      <c r="E9" s="163"/>
      <c r="F9" s="163"/>
      <c r="G9" s="163"/>
      <c r="H9" s="163"/>
      <c r="I9" s="186" t="s">
        <v>75</v>
      </c>
      <c r="J9" s="182">
        <f>3142700/1000000</f>
        <v>3.1427</v>
      </c>
      <c r="K9" s="42"/>
      <c r="L9" s="186"/>
      <c r="M9" s="42"/>
      <c r="N9" s="92"/>
      <c r="O9" s="42"/>
      <c r="P9" s="42"/>
      <c r="Q9" s="42"/>
      <c r="R9" s="42"/>
      <c r="S9" s="42"/>
      <c r="T9" s="42"/>
      <c r="U9" s="42"/>
      <c r="V9" s="42"/>
      <c r="W9" s="92"/>
      <c r="X9" s="67"/>
      <c r="Y9" s="42"/>
      <c r="Z9" s="42"/>
      <c r="AA9" s="164"/>
      <c r="AB9" s="86"/>
      <c r="AC9" s="1"/>
      <c r="AD9" s="1"/>
      <c r="AE9" s="1"/>
      <c r="AF9" s="1"/>
      <c r="AG9" s="1"/>
      <c r="AH9" s="1"/>
      <c r="AI9" s="1"/>
      <c r="AJ9" s="1"/>
      <c r="AK9" s="1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</row>
    <row r="10" spans="1:135" s="63" customFormat="1" ht="48" x14ac:dyDescent="0.55000000000000004">
      <c r="A10" s="42">
        <v>5</v>
      </c>
      <c r="B10" s="171" t="s">
        <v>54</v>
      </c>
      <c r="C10" s="179">
        <f>321000/1000000</f>
        <v>0.32100000000000001</v>
      </c>
      <c r="D10" s="162"/>
      <c r="E10" s="163"/>
      <c r="F10" s="163"/>
      <c r="G10" s="163"/>
      <c r="H10" s="163"/>
      <c r="I10" s="42"/>
      <c r="J10" s="183">
        <f>321000/1000000</f>
        <v>0.32100000000000001</v>
      </c>
      <c r="K10" s="42"/>
      <c r="L10" s="186"/>
      <c r="M10" s="186" t="s">
        <v>73</v>
      </c>
      <c r="N10" s="42"/>
      <c r="O10" s="42"/>
      <c r="P10" s="42"/>
      <c r="Q10" s="188" t="s">
        <v>68</v>
      </c>
      <c r="R10" s="186" t="s">
        <v>77</v>
      </c>
      <c r="S10" s="42">
        <v>67049098081</v>
      </c>
      <c r="T10" s="182">
        <f>204370/1000000</f>
        <v>0.20437</v>
      </c>
      <c r="U10" s="42"/>
      <c r="V10" s="42"/>
      <c r="W10" s="171" t="s">
        <v>79</v>
      </c>
      <c r="X10" s="42"/>
      <c r="Y10" s="42"/>
      <c r="Z10" s="42"/>
      <c r="AA10" s="164"/>
      <c r="AB10" s="86"/>
      <c r="AC10" s="1"/>
      <c r="AD10" s="1"/>
      <c r="AE10" s="1"/>
      <c r="AF10" s="1"/>
      <c r="AG10" s="1"/>
      <c r="AH10" s="1"/>
      <c r="AI10" s="1"/>
      <c r="AJ10" s="1"/>
      <c r="AK10" s="1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</row>
    <row r="11" spans="1:135" s="63" customFormat="1" x14ac:dyDescent="0.55000000000000004">
      <c r="A11" s="42"/>
      <c r="B11" s="173"/>
      <c r="C11" s="161"/>
      <c r="D11" s="162"/>
      <c r="E11" s="163"/>
      <c r="F11" s="163"/>
      <c r="G11" s="163"/>
      <c r="H11" s="16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2"/>
      <c r="X11" s="42"/>
      <c r="Y11" s="42"/>
      <c r="Z11" s="42"/>
      <c r="AA11" s="164"/>
      <c r="AB11" s="86"/>
      <c r="AC11" s="1"/>
      <c r="AD11" s="1"/>
      <c r="AE11" s="1"/>
      <c r="AF11" s="1"/>
      <c r="AG11" s="1"/>
      <c r="AH11" s="1"/>
      <c r="AI11" s="1"/>
      <c r="AJ11" s="1"/>
      <c r="AK11" s="1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</row>
    <row r="12" spans="1:135" s="63" customFormat="1" ht="24.75" thickBot="1" x14ac:dyDescent="0.6">
      <c r="A12" s="117"/>
      <c r="B12" s="176"/>
      <c r="C12" s="165"/>
      <c r="D12" s="166"/>
      <c r="E12" s="167"/>
      <c r="F12" s="167"/>
      <c r="G12" s="167"/>
      <c r="H12" s="16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55"/>
      <c r="X12" s="117"/>
      <c r="Y12" s="117"/>
      <c r="Z12" s="117"/>
      <c r="AA12" s="168"/>
      <c r="AB12" s="86"/>
      <c r="AC12" s="1"/>
      <c r="AD12" s="1"/>
      <c r="AE12" s="1"/>
      <c r="AF12" s="1"/>
      <c r="AG12" s="1"/>
      <c r="AH12" s="1"/>
      <c r="AI12" s="1"/>
      <c r="AJ12" s="1"/>
      <c r="AK12" s="1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</row>
    <row r="13" spans="1:135" x14ac:dyDescent="0.55000000000000004"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Normal="100" workbookViewId="0">
      <selection activeCell="R4" sqref="R4:R5"/>
    </sheetView>
  </sheetViews>
  <sheetFormatPr defaultColWidth="9.125" defaultRowHeight="24" x14ac:dyDescent="0.55000000000000004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6">
      <c r="A1" s="205" t="s">
        <v>44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</row>
    <row r="2" spans="1:27" ht="93.75" customHeight="1" thickBot="1" x14ac:dyDescent="0.6">
      <c r="A2" s="253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5"/>
    </row>
    <row r="3" spans="1:27" ht="26.25" customHeight="1" x14ac:dyDescent="0.7">
      <c r="A3" s="209" t="s">
        <v>0</v>
      </c>
      <c r="B3" s="212" t="s">
        <v>1</v>
      </c>
      <c r="C3" s="212" t="s">
        <v>15</v>
      </c>
      <c r="D3" s="215" t="s">
        <v>2</v>
      </c>
      <c r="E3" s="218" t="s">
        <v>3</v>
      </c>
      <c r="F3" s="218" t="s">
        <v>4</v>
      </c>
      <c r="G3" s="218" t="s">
        <v>5</v>
      </c>
      <c r="H3" s="221" t="s">
        <v>6</v>
      </c>
      <c r="I3" s="226" t="s">
        <v>7</v>
      </c>
      <c r="J3" s="227"/>
      <c r="K3" s="227"/>
      <c r="L3" s="227"/>
      <c r="M3" s="227"/>
      <c r="N3" s="227"/>
      <c r="O3" s="227"/>
      <c r="P3" s="228"/>
      <c r="Q3" s="230" t="s">
        <v>8</v>
      </c>
      <c r="R3" s="230"/>
      <c r="S3" s="230"/>
      <c r="T3" s="231"/>
      <c r="U3" s="231"/>
      <c r="V3" s="250"/>
      <c r="W3" s="233" t="s">
        <v>10</v>
      </c>
      <c r="X3" s="234"/>
      <c r="Y3" s="234"/>
      <c r="Z3" s="234"/>
      <c r="AA3" s="235"/>
    </row>
    <row r="4" spans="1:27" s="3" customFormat="1" ht="24" customHeight="1" x14ac:dyDescent="0.2">
      <c r="A4" s="210"/>
      <c r="B4" s="213"/>
      <c r="C4" s="213"/>
      <c r="D4" s="216"/>
      <c r="E4" s="219"/>
      <c r="F4" s="219"/>
      <c r="G4" s="219"/>
      <c r="H4" s="222"/>
      <c r="I4" s="236" t="s">
        <v>16</v>
      </c>
      <c r="J4" s="237" t="s">
        <v>17</v>
      </c>
      <c r="K4" s="237" t="s">
        <v>11</v>
      </c>
      <c r="L4" s="237" t="s">
        <v>12</v>
      </c>
      <c r="M4" s="237" t="s">
        <v>13</v>
      </c>
      <c r="N4" s="237" t="s">
        <v>41</v>
      </c>
      <c r="O4" s="237" t="s">
        <v>47</v>
      </c>
      <c r="P4" s="240" t="s">
        <v>14</v>
      </c>
      <c r="Q4" s="247" t="s">
        <v>24</v>
      </c>
      <c r="R4" s="243" t="s">
        <v>46</v>
      </c>
      <c r="S4" s="237" t="s">
        <v>45</v>
      </c>
      <c r="T4" s="237" t="s">
        <v>18</v>
      </c>
      <c r="U4" s="237" t="s">
        <v>48</v>
      </c>
      <c r="V4" s="251" t="s">
        <v>19</v>
      </c>
      <c r="W4" s="236" t="s">
        <v>20</v>
      </c>
      <c r="X4" s="238" t="s">
        <v>9</v>
      </c>
      <c r="Y4" s="239"/>
      <c r="Z4" s="224" t="s">
        <v>34</v>
      </c>
      <c r="AA4" s="225"/>
    </row>
    <row r="5" spans="1:27" s="3" customFormat="1" ht="192.75" thickBot="1" x14ac:dyDescent="0.25">
      <c r="A5" s="211"/>
      <c r="B5" s="214"/>
      <c r="C5" s="214"/>
      <c r="D5" s="217"/>
      <c r="E5" s="220"/>
      <c r="F5" s="220"/>
      <c r="G5" s="220"/>
      <c r="H5" s="223"/>
      <c r="I5" s="211"/>
      <c r="J5" s="214"/>
      <c r="K5" s="214"/>
      <c r="L5" s="214"/>
      <c r="M5" s="214"/>
      <c r="N5" s="214"/>
      <c r="O5" s="214"/>
      <c r="P5" s="241"/>
      <c r="Q5" s="249"/>
      <c r="R5" s="244"/>
      <c r="S5" s="214"/>
      <c r="T5" s="214"/>
      <c r="U5" s="214"/>
      <c r="V5" s="252"/>
      <c r="W5" s="242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 x14ac:dyDescent="0.2">
      <c r="A6" s="87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 x14ac:dyDescent="0.2">
      <c r="A7" s="88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 x14ac:dyDescent="0.2">
      <c r="A8" s="88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 x14ac:dyDescent="0.2">
      <c r="A9" s="88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 x14ac:dyDescent="0.25">
      <c r="A10" s="89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4"/>
      <c r="R10" s="94"/>
      <c r="S10" s="94"/>
      <c r="T10" s="34"/>
      <c r="U10" s="34"/>
      <c r="V10" s="29"/>
      <c r="W10" s="118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JESSADAPORN CHOUYROD</cp:lastModifiedBy>
  <cp:lastPrinted>2024-04-02T01:03:14Z</cp:lastPrinted>
  <dcterms:created xsi:type="dcterms:W3CDTF">2018-10-03T07:36:52Z</dcterms:created>
  <dcterms:modified xsi:type="dcterms:W3CDTF">2024-05-30T09:39:58Z</dcterms:modified>
</cp:coreProperties>
</file>