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riporn.S\รายงาน สขร.1\"/>
    </mc:Choice>
  </mc:AlternateContent>
  <xr:revisionPtr revIDLastSave="0" documentId="13_ncr:1_{05DE18F9-288B-4D94-BFF4-1D189ECD1346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C16" i="10" l="1"/>
</calcChain>
</file>

<file path=xl/sharedStrings.xml><?xml version="1.0" encoding="utf-8"?>
<sst xmlns="http://schemas.openxmlformats.org/spreadsheetml/2006/main" count="299" uniqueCount="153">
  <si>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</si>
  <si>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</si>
  <si>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</si>
  <si>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</si>
  <si>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</si>
  <si>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</si>
  <si>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</si>
  <si>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</si>
  <si>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</si>
  <si>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</si>
  <si>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</si>
  <si>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</si>
  <si>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</si>
  <si>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</si>
  <si>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</si>
  <si>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</si>
  <si>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</si>
  <si>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</si>
  <si>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</si>
  <si>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</si>
  <si>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</si>
  <si>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</si>
  <si>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</si>
  <si>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</si>
  <si>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</si>
  <si>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</si>
  <si>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</si>
  <si>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</si>
  <si>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</si>
  <si>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</si>
  <si>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</si>
  <si>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</si>
  <si>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</si>
  <si>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>เหตุผลที่คัดเลือกโดยสรุป</t>
  </si>
  <si>
    <t>งวดที่/
วันที
เบิกจ่ายตาม
ใบสำคัญจ่าย
(ว/ด/ป)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</si>
  <si>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</si>
  <si>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</si>
  <si>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</si>
  <si>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</si>
  <si>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</si>
  <si>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</si>
  <si>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</si>
  <si>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</si>
  <si>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ค่าใช้สอย
(ค่าใช้จ่ายที่ต้องจ่ายเป็นงวด ๆ ใน 1 ปี เริ่มทำงาน 1 ตุลาคม) 
 ในรอบเดือนสิงหาคม 2567 หน่วยงาน คณะสถาปัตยกรรมและการออกแบบ</t>
  </si>
  <si>
    <t>สรุปผลการดำเนินการจัดซื้อจัดจ้างเงินงบประมาณ ในรอบเดือนตุลาคม</t>
  </si>
  <si>
    <t>หน่วยงาน  :  สำนักวิจัยวิทยาศาสตร์และเทคโนโลยี</t>
  </si>
  <si>
    <t>วงเงินที่จะซื้อ
หรือจ้าง
(งบประมาณ)</t>
  </si>
  <si>
    <t>e-bidding</t>
  </si>
  <si>
    <t>ชุดควบคุมการไหลผ่านของแก๊สสำหรับเครื่องวิเคราะห์การเ​ป​ลี่​ยนแปลงขนาดเมื่อได้รับความร้อนและแรงกด จำนวน 1 ชุด</t>
  </si>
  <si>
    <t>ชุดครุภัณฑ์ขึ้นรูปวัสดุวิศวกรรม  จำนวน 1 ชุด</t>
  </si>
  <si>
    <t>ชุดแสดงผลและควบคุมหม้อแรงดันและอุณหภูมิสูง  จำนวน 1 ชุด</t>
  </si>
  <si>
    <t>ชุดเครื่องทดสอบสมบัติการไหลคาปิลลารี่  จำนวน 1 ชุด</t>
  </si>
  <si>
    <t>ชุดเครื่องวิเคราะห์หาปริมาณสารโดยวัดการดูดกลืนแสง  จำนวน 1 ชุด</t>
  </si>
  <si>
    <t>ชุดเครื่องขึ้นรูปแผ่นฟิล์มด้วยกระบวนการอัดขึ้นรูปแบบสกรูคู่และชุดขึ้นรูปพลาสติกระบบสุญญากาศ จำนวน 1 ชุด</t>
  </si>
  <si>
    <t>ชุดเครื่องวิเคราะห์หาค่าพลังงานความร้อนของเชื้อเพลิง จำนวน 1 ชุด</t>
  </si>
  <si>
    <t>ชุดเครื่องทดสอบการลุกลามไฟของวัสดุแบบอัตโนมัติ จำนวน 1 ชุด</t>
  </si>
  <si>
    <t>ชุดควบคุมการทำงานเครื่องจักรตรวจสอบขนาดแบบแกน จำนวน 1 ชุด</t>
  </si>
  <si>
    <t>ชุดพัฒนาระบบการสร้างและผลิตชิ้นส่วนทางดิจิทัล เพื่อเพิ่มประสิทธิภาพด้านการผลิต จำนวน 1 ชุด</t>
  </si>
  <si>
    <t>ปรับปรุงห้องกิจกรรมงานนวัตกรรมและเทคโนโลยี มจพ. จำนวน 1 งาน</t>
  </si>
  <si>
    <t>บริษัท เมทเล่อร์-โทเลโด (ประเทศไทย) จำกัด</t>
  </si>
  <si>
    <t>บริษัท อินสไปร์ ไซเอนทิฟิค จำกัด</t>
  </si>
  <si>
    <t>บริษัท ไพรเมซี่ ซัพพลาย จำกัด</t>
  </si>
  <si>
    <t>บริษัท สยามอินเตอร์คอร์ป (ประเทศไทย) จำกัด</t>
  </si>
  <si>
    <t>1. บริษัท อินสไปร์ ไซเอนทิฟิค จำกัด
2. บริษัท โทเทิ่ล อินโนโลยี จำกัด</t>
  </si>
  <si>
    <t>4,485,000.00
4,490,000.00</t>
  </si>
  <si>
    <t>บริษัท คาร์ล ไซส์ส จำกัด</t>
  </si>
  <si>
    <t>3,745,000.00
3,748,000.00</t>
  </si>
  <si>
    <t>1. บริษัท ทีเอ ซิสเต็มส์ (ประเทศไทย) จำกัด
2. บริษํท สยามอินเตอร์คอร์ป (ประเทศไทย) จำกัด
3. บริษัท ทริปเปิ้ล โกรท ซัพพลาย จำกัด</t>
  </si>
  <si>
    <t>2,167,000.00
2,150,000.00
2,165,000.00</t>
  </si>
  <si>
    <t>ü</t>
  </si>
  <si>
    <t>จัดทำ 
TOR
(ว/ด/ป)</t>
  </si>
  <si>
    <t>ราคากลาง
(บาท)
(หน่วย:ลบ.)</t>
  </si>
  <si>
    <t>ใบสั่ง
ซื้อ/จ้าง/
สัญญา
จ้าง 
(ว/ด/ป)</t>
  </si>
  <si>
    <t>งบประมาณ
ที่ได้รับ
(บาท)
(หน่วย:ลบ.)</t>
  </si>
  <si>
    <t xml:space="preserve">จำนวนเงินการเบิกจ่าย
(บาท)
(หน่วย:ลบ.)
</t>
  </si>
  <si>
    <r>
      <t xml:space="preserve">ราคา
ที่ดีสุด
และ
ถูกต้อง
ตาม
ประกาศ
</t>
    </r>
    <r>
      <rPr>
        <b/>
        <sz val="12"/>
        <color theme="1"/>
        <rFont val="Wingdings"/>
        <charset val="2"/>
      </rPr>
      <t>ü</t>
    </r>
  </si>
  <si>
    <r>
      <t xml:space="preserve">มีผู้
เสนอ
ราคา
รายเดียว
</t>
    </r>
    <r>
      <rPr>
        <b/>
        <sz val="12"/>
        <color theme="1"/>
        <rFont val="Wingdings"/>
        <charset val="2"/>
      </rPr>
      <t>ü</t>
    </r>
  </si>
  <si>
    <t>ประกาศ 
TOR
(ว/ด/ป)</t>
  </si>
  <si>
    <t xml:space="preserve">
สิ้นสุด
สัญญา
(ว/ด/ป)
</t>
  </si>
  <si>
    <t xml:space="preserve">
ประกาศ 
เชิญชวน
(ว/ด/ป)
</t>
  </si>
  <si>
    <t xml:space="preserve">
ประกาศ
ผู้ชนะ 
(ว/ด/ป)
</t>
  </si>
  <si>
    <t xml:space="preserve">
วงเงิน
ที่ซื้อ/จ้าง
(บาท)
(หน่วย:ลบ.)</t>
  </si>
  <si>
    <t xml:space="preserve">
คกก.
ตรวจรับ
พัสดุ
(ว/ด/ป)</t>
  </si>
  <si>
    <r>
      <t xml:space="preserve">ประกาศเชิญชวน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</si>
  <si>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 TOR
</t>
    </r>
    <r>
      <rPr>
        <b/>
        <sz val="14"/>
        <color theme="1"/>
        <rFont val="TH SarabunPSK"/>
        <family val="2"/>
      </rPr>
      <t>(ว/ด/ป)</t>
    </r>
  </si>
  <si>
    <t xml:space="preserve">จำนวนเงินการเบิกจ่าย
(บาท)
(หน่วย:ลบ.)
</t>
  </si>
  <si>
    <t>การเร่งรัดและติดตามผลการดำเนินงานการจัดซื้อจัดจ้างปีงบประมาณ พ.ศ. 2568</t>
  </si>
  <si>
    <t>ชุดควบคุมการไหลผ่านของแก๊สสำหรับเครื่องวิเคราะห์การเปลี่ยนแปลงขนาดเมื่อได้รับความร้อนและแรงกด จำนวน 1 ชุด</t>
  </si>
  <si>
    <t>101/2
25 ต.ค. 67</t>
  </si>
  <si>
    <t xml:space="preserve">101/1
21 ต.ค. 67
</t>
  </si>
  <si>
    <t>671014201242</t>
  </si>
  <si>
    <t>สวท. 1/2568
29 ต.ค. 67</t>
  </si>
  <si>
    <t xml:space="preserve">สวท. 2/2568
29 ต.ค. 67
</t>
  </si>
  <si>
    <t xml:space="preserve">101/3
25 ต.ค. 67
</t>
  </si>
  <si>
    <t xml:space="preserve"> - </t>
  </si>
  <si>
    <t xml:space="preserve">
ผู้ขาย/ผู้รับจ้างส่งมอบ
(ว/ด/ป)</t>
  </si>
  <si>
    <t>สวท. 2/2568
671001009098</t>
  </si>
  <si>
    <t>3.7450
3.7480</t>
  </si>
  <si>
    <t>101/1
671014201242</t>
  </si>
  <si>
    <t>67079435639</t>
  </si>
  <si>
    <t>67079431175</t>
  </si>
  <si>
    <t>101/2
671014193105</t>
  </si>
  <si>
    <t>สวท. 1/2568
671001008981</t>
  </si>
  <si>
    <t>67089416362</t>
  </si>
  <si>
    <t>4.485
4.490</t>
  </si>
  <si>
    <t>101/3
671014205758</t>
  </si>
  <si>
    <t>67099154364</t>
  </si>
  <si>
    <t>12 ก.ย. 67</t>
  </si>
  <si>
    <t>67089289583</t>
  </si>
  <si>
    <t>67109198038</t>
  </si>
  <si>
    <t>67109116031</t>
  </si>
  <si>
    <t>67089694549</t>
  </si>
  <si>
    <t>67109166369</t>
  </si>
  <si>
    <t>4,472,000.00
4,483,000.00</t>
  </si>
  <si>
    <t>1. บริษัท เอสเอ็นพี ไซแอนติฟิค จำกัด
2. บริษัท ไบโอแล็บ เทรดดิ้ง จำกัด</t>
  </si>
  <si>
    <t>บริษัท เอสเอ็นพี ไซแอนติฟิค จำกัด</t>
  </si>
  <si>
    <t>บริษัท เมนเทล จำกัด</t>
  </si>
  <si>
    <t>101/5
26 พ.ย. 67</t>
  </si>
  <si>
    <t>671114447683</t>
  </si>
  <si>
    <t>101/4
5 พ.ย. 67</t>
  </si>
  <si>
    <t>671114053454</t>
  </si>
  <si>
    <t>สวท. 3/2568
7 พ.ย. 67</t>
  </si>
  <si>
    <t>101/4
671114053454</t>
  </si>
  <si>
    <t xml:space="preserve">101/5
671114447683
</t>
  </si>
  <si>
    <t>4.4720
4.4830</t>
  </si>
  <si>
    <t>สวท. 3/2568
671101003177</t>
  </si>
  <si>
    <t>1. บริษัท ทีเอ ซิสเตมส์ (ประเทศไทย) จำกัด
2. บริษัท สยามอินเตอร์คอร์ป (ประเทศไทย) จำกัด
3. บริษัท ทริปเปิ้ล โกรท ซัพพลาย จำกัด</t>
  </si>
  <si>
    <t>สวท. 4/2568
24 ธ.ค. 67</t>
  </si>
  <si>
    <t>1. บริษัท แล็บ เทค เอ็นจิเนียริ่ง จำกัด
2. บริษัท ณภัทร แอมป์ เซอร์วิส จำกัด</t>
  </si>
  <si>
    <t>7,380,900.00
7,480,800.00</t>
  </si>
  <si>
    <t>1. บริษัท มิคซ์ ทเวนตี้วัน จำกัด
2. ห้างหุ้นส่วนจำกัด เอ็มทู จีทู
3. บริษัท อินเตอร์เซอร์วิส แอนด์ ซัพพลาย จำกัด
4. บริษัท เฟรชเบรนส์ ไอที คอร์โปร์เลส จำกัด
5. บริษัท สมาร์ท โซลูชั่น คอมพิวเตอร์ จำกัด</t>
  </si>
  <si>
    <t>1,711,000.00
1,766,103.40
1,845,750.00
1,765,500.00
1,949,000.00</t>
  </si>
  <si>
    <t>บริษัท มิคซ์ ทเวนตี้วัน จำกัด</t>
  </si>
  <si>
    <t>ผู้เสนอราคาและราคาที่เสนอ
ทุกราย</t>
  </si>
  <si>
    <t>1,711,000.00
1,766,103.40
1,845,750.00
1,765,500.00
1,949,000.00</t>
  </si>
  <si>
    <r>
      <t xml:space="preserve">ราคา
ที่ดีสุด
และ
ถูกต้อง
ตาม
ประกาศ
</t>
    </r>
    <r>
      <rPr>
        <b/>
        <sz val="16"/>
        <color theme="1"/>
        <rFont val="Wingdings"/>
        <charset val="2"/>
      </rPr>
      <t>ü</t>
    </r>
  </si>
  <si>
    <r>
      <t xml:space="preserve">มีผู้
เสนอ
ราคา
รายเดียว
</t>
    </r>
    <r>
      <rPr>
        <b/>
        <sz val="16"/>
        <color theme="1"/>
        <rFont val="Wingdings"/>
        <charset val="2"/>
      </rPr>
      <t>ü</t>
    </r>
  </si>
  <si>
    <t>สวท. 4/2568
671201007856</t>
  </si>
  <si>
    <t>7.3809
7.4809</t>
  </si>
  <si>
    <t>ค่าครุภัณฑ์
  ในรอบเดือน มกราคม 2568  หน่วยงาน สำนักวิจัยวิทยาศาสตร์และเทคโนโลยี</t>
  </si>
  <si>
    <t>บริษัท แล็บ เทค เอ็นจิเนียริ่ง จำกัด</t>
  </si>
  <si>
    <t>010553905XXXX</t>
  </si>
  <si>
    <t>010556014XXXX</t>
  </si>
  <si>
    <t>010552400XXXX</t>
  </si>
  <si>
    <t>13554300XXXX</t>
  </si>
  <si>
    <t>012554900XXXX</t>
  </si>
  <si>
    <t>010553404XXXX</t>
  </si>
  <si>
    <t>10554200XXXX</t>
  </si>
  <si>
    <t>010555100XXXX</t>
  </si>
  <si>
    <t>ค่าที่ดินและสิ่งก่อสร้าง
  ในรอบเดือน มกราคม 2568  หน่วยงาน สำนักวิจัยวิทยาศาสตร์และเทคโนโลยี</t>
  </si>
  <si>
    <t>วันที่  31  มกราคม  2568</t>
  </si>
  <si>
    <t>1. บริษัท แล็บ เทค เอนจิเนียริ่ง จำกัด
2. บริษัท ณภัทร แอมป์ เซอร์วิส จำกัด</t>
  </si>
  <si>
    <t>2.1670
2.1500
2.1650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</si>
</sst>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0.#"/>
    <numFmt numFmtId="168" formatCode="_-* #,##0.00000_-;\-* #,##0.00000_-;_-* &quot;-&quot;??_-;_-@_-"/>
    <numFmt numFmtId="169" formatCode="_-* #,##0.000000_-;\-* #,##0.000000_-;_-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Wingdings"/>
      <charset val="2"/>
    </font>
    <font>
      <b/>
      <sz val="12"/>
      <color theme="1"/>
      <name val="Wingdings"/>
      <charset val="2"/>
    </font>
    <font>
      <sz val="14"/>
      <color theme="1"/>
      <name val="Wingdings"/>
      <charset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theme="1"/>
      <name val="Wingdings"/>
      <charset val="2"/>
    </font>
    <font>
      <b/>
      <sz val="16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textRotation="90"/>
    </xf>
    <xf numFmtId="0" fontId="2" fillId="0" borderId="0" xfId="0" applyFont="1" applyAlignment="1">
      <alignment textRotation="90"/>
    </xf>
    <xf numFmtId="0" fontId="2" fillId="0" borderId="0" xfId="0" applyFont="1" applyAlignment="1">
      <alignment textRotation="90" wrapText="1"/>
    </xf>
    <xf numFmtId="0" fontId="2" fillId="0" borderId="0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 textRotation="90" wrapText="1"/>
    </xf>
    <xf numFmtId="0" fontId="2" fillId="0" borderId="2" xfId="0" applyFont="1" applyBorder="1" applyAlignment="1">
      <alignment vertical="center" textRotation="90"/>
    </xf>
    <xf numFmtId="0" fontId="2" fillId="0" borderId="16" xfId="0" applyFont="1" applyBorder="1" applyAlignment="1">
      <alignment vertical="center" textRotation="90"/>
    </xf>
    <xf numFmtId="0" fontId="2" fillId="0" borderId="27" xfId="0" applyFont="1" applyBorder="1" applyAlignment="1">
      <alignment vertical="center" textRotation="90"/>
    </xf>
    <xf numFmtId="0" fontId="2" fillId="0" borderId="2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Border="1" applyAlignment="1">
      <alignment vertical="center" textRotation="90"/>
    </xf>
    <xf numFmtId="0" fontId="2" fillId="0" borderId="10" xfId="0" applyFont="1" applyBorder="1" applyAlignment="1">
      <alignment vertical="center" textRotation="90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textRotation="90"/>
    </xf>
    <xf numFmtId="0" fontId="2" fillId="0" borderId="28" xfId="0" applyFont="1" applyBorder="1" applyAlignment="1">
      <alignment vertical="center" textRotation="9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2" fillId="0" borderId="12" xfId="0" applyFont="1" applyBorder="1" applyAlignment="1">
      <alignment vertical="center" textRotation="90" wrapText="1"/>
    </xf>
    <xf numFmtId="0" fontId="2" fillId="0" borderId="12" xfId="0" applyFont="1" applyBorder="1" applyAlignment="1">
      <alignment vertical="center" textRotation="90"/>
    </xf>
    <xf numFmtId="0" fontId="2" fillId="0" borderId="13" xfId="0" applyFont="1" applyBorder="1" applyAlignment="1">
      <alignment vertical="center" textRotation="90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4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4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164" fontId="2" fillId="0" borderId="1" xfId="1" applyNumberFormat="1" applyFont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7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8" fillId="0" borderId="1" xfId="1" applyNumberFormat="1" applyFont="1" applyBorder="1" applyAlignment="1">
      <alignment vertical="top" wrapText="1"/>
    </xf>
    <xf numFmtId="15" fontId="2" fillId="0" borderId="1" xfId="0" quotePrefix="1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2" fillId="0" borderId="1" xfId="0" quotePrefix="1" applyFont="1" applyBorder="1" applyAlignment="1">
      <alignment horizontal="center" vertical="top"/>
    </xf>
    <xf numFmtId="0" fontId="2" fillId="0" borderId="10" xfId="0" quotePrefix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2" fillId="0" borderId="48" xfId="0" applyFont="1" applyBorder="1" applyAlignment="1">
      <alignment vertical="center"/>
    </xf>
    <xf numFmtId="15" fontId="4" fillId="2" borderId="8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2" borderId="1" xfId="0" quotePrefix="1" applyFont="1" applyFill="1" applyBorder="1" applyAlignment="1">
      <alignment horizontal="center" vertical="top"/>
    </xf>
    <xf numFmtId="0" fontId="2" fillId="0" borderId="8" xfId="0" quotePrefix="1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top" wrapText="1"/>
    </xf>
    <xf numFmtId="166" fontId="2" fillId="0" borderId="1" xfId="0" quotePrefix="1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>
      <alignment vertical="top" wrapText="1"/>
    </xf>
    <xf numFmtId="165" fontId="2" fillId="0" borderId="0" xfId="0" applyNumberFormat="1" applyFont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3" xfId="1" applyNumberFormat="1" applyFont="1" applyBorder="1" applyAlignment="1">
      <alignment horizontal="center" vertical="top" wrapText="1"/>
    </xf>
    <xf numFmtId="164" fontId="18" fillId="0" borderId="3" xfId="1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15" fontId="2" fillId="0" borderId="3" xfId="0" quotePrefix="1" applyNumberFormat="1" applyFont="1" applyBorder="1" applyAlignment="1">
      <alignment horizontal="center" vertical="top"/>
    </xf>
    <xf numFmtId="0" fontId="2" fillId="0" borderId="3" xfId="0" quotePrefix="1" applyFont="1" applyBorder="1" applyAlignment="1">
      <alignment horizontal="center" vertical="top" wrapText="1"/>
    </xf>
    <xf numFmtId="15" fontId="2" fillId="0" borderId="3" xfId="0" applyNumberFormat="1" applyFont="1" applyBorder="1" applyAlignment="1">
      <alignment horizontal="center" vertical="top" wrapText="1"/>
    </xf>
    <xf numFmtId="0" fontId="2" fillId="0" borderId="15" xfId="0" quotePrefix="1" applyFont="1" applyBorder="1" applyAlignment="1">
      <alignment horizontal="center" vertical="top"/>
    </xf>
    <xf numFmtId="165" fontId="2" fillId="0" borderId="3" xfId="0" applyNumberFormat="1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15" fontId="2" fillId="0" borderId="15" xfId="0" applyNumberFormat="1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top" wrapText="1"/>
    </xf>
    <xf numFmtId="43" fontId="18" fillId="0" borderId="1" xfId="3" applyFont="1" applyFill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/>
    </xf>
    <xf numFmtId="43" fontId="18" fillId="0" borderId="1" xfId="1" applyFont="1" applyBorder="1" applyAlignment="1">
      <alignment horizontal="center" vertical="top"/>
    </xf>
    <xf numFmtId="43" fontId="18" fillId="0" borderId="1" xfId="1" applyFont="1" applyFill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43" fontId="18" fillId="0" borderId="1" xfId="1" applyFont="1" applyFill="1" applyBorder="1" applyAlignment="1">
      <alignment horizontal="center" vertical="top"/>
    </xf>
    <xf numFmtId="43" fontId="2" fillId="0" borderId="1" xfId="1" applyFont="1" applyFill="1" applyBorder="1" applyAlignment="1">
      <alignment horizontal="center" vertical="top"/>
    </xf>
    <xf numFmtId="43" fontId="22" fillId="0" borderId="1" xfId="1" applyFont="1" applyFill="1" applyBorder="1" applyAlignment="1">
      <alignment horizontal="center" vertical="top"/>
    </xf>
    <xf numFmtId="49" fontId="18" fillId="0" borderId="1" xfId="0" applyNumberFormat="1" applyFont="1" applyFill="1" applyBorder="1" applyAlignment="1">
      <alignment horizontal="left" vertical="top"/>
    </xf>
    <xf numFmtId="43" fontId="18" fillId="0" borderId="1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vertical="top" wrapText="1"/>
    </xf>
    <xf numFmtId="43" fontId="18" fillId="0" borderId="1" xfId="1" applyNumberFormat="1" applyFont="1" applyFill="1" applyBorder="1" applyAlignment="1">
      <alignment horizontal="center" vertical="top"/>
    </xf>
    <xf numFmtId="43" fontId="2" fillId="0" borderId="1" xfId="1" applyNumberFormat="1" applyFont="1" applyFill="1" applyBorder="1" applyAlignment="1">
      <alignment horizontal="center" vertical="top"/>
    </xf>
    <xf numFmtId="43" fontId="22" fillId="0" borderId="1" xfId="1" applyNumberFormat="1" applyFont="1" applyFill="1" applyBorder="1" applyAlignment="1">
      <alignment horizontal="center" vertical="top"/>
    </xf>
    <xf numFmtId="43" fontId="2" fillId="0" borderId="1" xfId="1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textRotation="90"/>
    </xf>
    <xf numFmtId="0" fontId="2" fillId="0" borderId="0" xfId="0" applyFont="1" applyBorder="1" applyAlignment="1">
      <alignment horizontal="center" textRotation="90"/>
    </xf>
    <xf numFmtId="0" fontId="23" fillId="0" borderId="3" xfId="0" applyFont="1" applyBorder="1" applyAlignment="1">
      <alignment horizontal="center" vertical="top"/>
    </xf>
    <xf numFmtId="164" fontId="2" fillId="0" borderId="3" xfId="1" applyNumberFormat="1" applyFont="1" applyBorder="1" applyAlignment="1">
      <alignment horizontal="left" vertical="top" wrapText="1"/>
    </xf>
    <xf numFmtId="0" fontId="25" fillId="0" borderId="10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center"/>
    </xf>
    <xf numFmtId="49" fontId="18" fillId="0" borderId="3" xfId="0" quotePrefix="1" applyNumberFormat="1" applyFont="1" applyBorder="1" applyAlignment="1">
      <alignment horizontal="center" vertical="top" wrapText="1"/>
    </xf>
    <xf numFmtId="1" fontId="2" fillId="0" borderId="3" xfId="0" quotePrefix="1" applyNumberFormat="1" applyFont="1" applyBorder="1" applyAlignment="1">
      <alignment horizontal="center" vertical="top" wrapText="1"/>
    </xf>
    <xf numFmtId="1" fontId="2" fillId="0" borderId="1" xfId="0" quotePrefix="1" applyNumberFormat="1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5" fontId="2" fillId="0" borderId="14" xfId="0" quotePrefix="1" applyNumberFormat="1" applyFont="1" applyBorder="1" applyAlignment="1">
      <alignment horizontal="center" vertical="top"/>
    </xf>
    <xf numFmtId="15" fontId="2" fillId="0" borderId="1" xfId="0" quotePrefix="1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textRotation="90"/>
    </xf>
    <xf numFmtId="0" fontId="2" fillId="0" borderId="15" xfId="0" applyFont="1" applyBorder="1" applyAlignment="1">
      <alignment horizontal="center" vertical="top" textRotation="90"/>
    </xf>
    <xf numFmtId="0" fontId="2" fillId="0" borderId="1" xfId="0" applyFont="1" applyBorder="1" applyAlignment="1">
      <alignment horizontal="center" vertical="top" textRotation="90"/>
    </xf>
    <xf numFmtId="0" fontId="2" fillId="2" borderId="1" xfId="0" applyFont="1" applyFill="1" applyBorder="1" applyAlignment="1">
      <alignment horizontal="center" vertical="top" textRotation="90"/>
    </xf>
    <xf numFmtId="0" fontId="20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textRotation="90"/>
    </xf>
    <xf numFmtId="0" fontId="20" fillId="2" borderId="2" xfId="0" applyFont="1" applyFill="1" applyBorder="1" applyAlignment="1">
      <alignment horizontal="center" vertical="top"/>
    </xf>
    <xf numFmtId="0" fontId="19" fillId="2" borderId="10" xfId="0" applyFont="1" applyFill="1" applyBorder="1" applyAlignment="1">
      <alignment horizontal="center" vertical="top" textRotation="90"/>
    </xf>
    <xf numFmtId="0" fontId="15" fillId="0" borderId="1" xfId="0" applyFont="1" applyBorder="1" applyAlignment="1">
      <alignment horizontal="center" vertical="top"/>
    </xf>
    <xf numFmtId="167" fontId="2" fillId="0" borderId="3" xfId="0" quotePrefix="1" applyNumberFormat="1" applyFont="1" applyBorder="1" applyAlignment="1">
      <alignment horizontal="center" vertical="top" wrapText="1"/>
    </xf>
    <xf numFmtId="167" fontId="2" fillId="0" borderId="3" xfId="1" quotePrefix="1" applyNumberFormat="1" applyFont="1" applyBorder="1" applyAlignment="1">
      <alignment horizontal="center" vertical="top" wrapText="1"/>
    </xf>
    <xf numFmtId="167" fontId="2" fillId="0" borderId="1" xfId="0" quotePrefix="1" applyNumberFormat="1" applyFont="1" applyBorder="1" applyAlignment="1">
      <alignment horizontal="center" vertical="top" wrapText="1"/>
    </xf>
    <xf numFmtId="15" fontId="2" fillId="0" borderId="10" xfId="0" quotePrefix="1" applyNumberFormat="1" applyFont="1" applyBorder="1" applyAlignment="1">
      <alignment horizontal="center" vertical="top"/>
    </xf>
    <xf numFmtId="49" fontId="2" fillId="2" borderId="8" xfId="0" quotePrefix="1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3" xfId="0" quotePrefix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right" vertical="top" wrapText="1"/>
    </xf>
    <xf numFmtId="0" fontId="23" fillId="2" borderId="1" xfId="0" applyFont="1" applyFill="1" applyBorder="1" applyAlignment="1">
      <alignment horizontal="center" vertical="top"/>
    </xf>
    <xf numFmtId="168" fontId="2" fillId="0" borderId="1" xfId="1" applyNumberFormat="1" applyFont="1" applyBorder="1" applyAlignment="1">
      <alignment vertical="top" wrapText="1"/>
    </xf>
    <xf numFmtId="168" fontId="2" fillId="0" borderId="3" xfId="1" applyNumberFormat="1" applyFont="1" applyBorder="1" applyAlignment="1">
      <alignment horizontal="center" vertical="top" wrapText="1"/>
    </xf>
    <xf numFmtId="15" fontId="2" fillId="0" borderId="17" xfId="0" quotePrefix="1" applyNumberFormat="1" applyFont="1" applyBorder="1" applyAlignment="1">
      <alignment horizontal="center" vertical="top"/>
    </xf>
    <xf numFmtId="169" fontId="2" fillId="0" borderId="3" xfId="1" applyNumberFormat="1" applyFont="1" applyBorder="1" applyAlignment="1">
      <alignment horizontal="center" vertical="top" wrapText="1"/>
    </xf>
    <xf numFmtId="15" fontId="2" fillId="0" borderId="5" xfId="0" quotePrefix="1" applyNumberFormat="1" applyFont="1" applyBorder="1" applyAlignment="1">
      <alignment horizontal="center" vertical="top"/>
    </xf>
    <xf numFmtId="169" fontId="2" fillId="0" borderId="1" xfId="1" applyNumberFormat="1" applyFont="1" applyBorder="1" applyAlignment="1">
      <alignment vertical="top" wrapText="1"/>
    </xf>
    <xf numFmtId="15" fontId="18" fillId="0" borderId="5" xfId="0" quotePrefix="1" applyNumberFormat="1" applyFont="1" applyBorder="1" applyAlignment="1">
      <alignment horizontal="center" vertical="top"/>
    </xf>
    <xf numFmtId="0" fontId="25" fillId="0" borderId="8" xfId="0" applyFont="1" applyBorder="1" applyAlignment="1">
      <alignment horizontal="center" vertical="top" wrapText="1"/>
    </xf>
    <xf numFmtId="169" fontId="18" fillId="0" borderId="1" xfId="1" applyNumberFormat="1" applyFont="1" applyBorder="1" applyAlignment="1">
      <alignment horizontal="right" vertical="top" wrapText="1"/>
    </xf>
    <xf numFmtId="49" fontId="2" fillId="0" borderId="1" xfId="0" quotePrefix="1" applyNumberFormat="1" applyFont="1" applyBorder="1" applyAlignment="1">
      <alignment horizontal="center" vertical="top" wrapText="1"/>
    </xf>
    <xf numFmtId="15" fontId="18" fillId="0" borderId="1" xfId="0" quotePrefix="1" applyNumberFormat="1" applyFont="1" applyBorder="1" applyAlignment="1">
      <alignment horizontal="center" vertical="top"/>
    </xf>
    <xf numFmtId="0" fontId="18" fillId="0" borderId="1" xfId="0" quotePrefix="1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49" fontId="18" fillId="0" borderId="1" xfId="1" quotePrefix="1" applyNumberFormat="1" applyFont="1" applyBorder="1" applyAlignment="1">
      <alignment horizontal="center" vertical="top" wrapText="1"/>
    </xf>
    <xf numFmtId="15" fontId="18" fillId="0" borderId="7" xfId="0" quotePrefix="1" applyNumberFormat="1" applyFont="1" applyBorder="1" applyAlignment="1">
      <alignment horizontal="center" vertical="top"/>
    </xf>
    <xf numFmtId="43" fontId="18" fillId="0" borderId="1" xfId="1" applyFont="1" applyBorder="1" applyAlignment="1">
      <alignment horizontal="right" vertical="top" wrapText="1"/>
    </xf>
    <xf numFmtId="0" fontId="16" fillId="0" borderId="7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29" fillId="0" borderId="1" xfId="0" applyFont="1" applyBorder="1" applyAlignment="1">
      <alignment horizontal="center" vertical="top" wrapText="1"/>
    </xf>
    <xf numFmtId="0" fontId="27" fillId="0" borderId="1" xfId="0" quotePrefix="1" applyFont="1" applyBorder="1" applyAlignment="1">
      <alignment horizontal="center" vertical="top"/>
    </xf>
    <xf numFmtId="0" fontId="2" fillId="2" borderId="1" xfId="0" quotePrefix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5" fontId="2" fillId="0" borderId="3" xfId="0" quotePrefix="1" applyNumberFormat="1" applyFont="1" applyBorder="1" applyAlignment="1">
      <alignment horizontal="center" vertical="top" wrapText="1"/>
    </xf>
    <xf numFmtId="15" fontId="2" fillId="0" borderId="22" xfId="0" quotePrefix="1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wrapText="1"/>
    </xf>
    <xf numFmtId="0" fontId="3" fillId="0" borderId="42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50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4" fillId="0" borderId="3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5" fillId="0" borderId="29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4" fillId="0" borderId="44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top" wrapText="1"/>
    </xf>
    <xf numFmtId="165" fontId="4" fillId="0" borderId="16" xfId="0" applyNumberFormat="1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center" textRotation="90"/>
    </xf>
  </cellXfs>
  <cellStyles count="4">
    <cellStyle name="Comma" xfId="1" builtinId="3"/>
    <cellStyle name="Comma 7" xfId="3" xr:uid="{E5E901AE-C598-4DA7-9263-8BA3A030795B}"/>
    <cellStyle name="Normal" xfId="0" builtinId="0"/>
    <cellStyle name="Normal 7" xfId="2" xr:uid="{DA6251B0-8F85-4B65-8AC3-7E3EFB981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1432691</xdr:rowOff>
    </xdr:from>
    <xdr:to>
      <xdr:col>3</xdr:col>
      <xdr:colOff>291044</xdr:colOff>
      <xdr:row>4</xdr:row>
      <xdr:rowOff>1621074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805896" y="3324991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1432701</xdr:rowOff>
    </xdr:from>
    <xdr:to>
      <xdr:col>4</xdr:col>
      <xdr:colOff>291048</xdr:colOff>
      <xdr:row>4</xdr:row>
      <xdr:rowOff>1621084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23400" y="3325001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1432730</xdr:rowOff>
    </xdr:from>
    <xdr:to>
      <xdr:col>7</xdr:col>
      <xdr:colOff>253988</xdr:colOff>
      <xdr:row>4</xdr:row>
      <xdr:rowOff>1621113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038840" y="3325030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1432704</xdr:rowOff>
    </xdr:from>
    <xdr:to>
      <xdr:col>5</xdr:col>
      <xdr:colOff>254026</xdr:colOff>
      <xdr:row>4</xdr:row>
      <xdr:rowOff>1621087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03878" y="3325004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1432724</xdr:rowOff>
    </xdr:from>
    <xdr:to>
      <xdr:col>6</xdr:col>
      <xdr:colOff>277831</xdr:colOff>
      <xdr:row>4</xdr:row>
      <xdr:rowOff>1621107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745183" y="3325024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391580</xdr:colOff>
      <xdr:row>4</xdr:row>
      <xdr:rowOff>1967181</xdr:rowOff>
    </xdr:from>
    <xdr:to>
      <xdr:col>22</xdr:col>
      <xdr:colOff>656163</xdr:colOff>
      <xdr:row>4</xdr:row>
      <xdr:rowOff>2169323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9282830" y="4205556"/>
          <a:ext cx="264583" cy="2021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283103</xdr:colOff>
      <xdr:row>4</xdr:row>
      <xdr:rowOff>1963968</xdr:rowOff>
    </xdr:from>
    <xdr:to>
      <xdr:col>21</xdr:col>
      <xdr:colOff>547686</xdr:colOff>
      <xdr:row>4</xdr:row>
      <xdr:rowOff>2156585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8285353" y="4202343"/>
          <a:ext cx="264583" cy="1926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187853</xdr:colOff>
      <xdr:row>4</xdr:row>
      <xdr:rowOff>1979843</xdr:rowOff>
    </xdr:from>
    <xdr:to>
      <xdr:col>23</xdr:col>
      <xdr:colOff>452436</xdr:colOff>
      <xdr:row>4</xdr:row>
      <xdr:rowOff>2172460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095103" y="4218218"/>
          <a:ext cx="264583" cy="1926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439205</xdr:colOff>
      <xdr:row>4</xdr:row>
      <xdr:rowOff>1980788</xdr:rowOff>
    </xdr:from>
    <xdr:to>
      <xdr:col>24</xdr:col>
      <xdr:colOff>703788</xdr:colOff>
      <xdr:row>4</xdr:row>
      <xdr:rowOff>2192455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0949705" y="42191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view="pageBreakPreview" topLeftCell="A10" zoomScale="82" zoomScaleNormal="100" zoomScaleSheetLayoutView="82" workbookViewId="0">
      <selection activeCell="H16" sqref="H16"/>
    </sheetView>
  </sheetViews>
  <sheetFormatPr defaultRowHeight="15"/>
  <cols>
    <col min="1" max="1" width="8.7109375" style="60" customWidth="1"/>
    <col min="2" max="2" width="54.85546875" style="73" customWidth="1"/>
    <col min="3" max="4" width="16.7109375" style="49" customWidth="1"/>
    <col min="5" max="5" width="14.140625" style="60" customWidth="1"/>
    <col min="6" max="6" width="41.5703125" style="61" customWidth="1"/>
    <col min="7" max="7" width="16.140625" style="74" customWidth="1"/>
    <col min="8" max="8" width="40.7109375" style="61" customWidth="1"/>
    <col min="9" max="9" width="16.5703125" style="62" customWidth="1"/>
    <col min="10" max="10" width="20.5703125" style="63" customWidth="1"/>
    <col min="11" max="11" width="16.7109375" style="64" customWidth="1"/>
    <col min="12" max="12" width="17.85546875" style="60" customWidth="1"/>
  </cols>
  <sheetData>
    <row r="1" spans="1:12" s="52" customFormat="1" ht="28.5">
      <c r="A1" s="196" t="s">
        <v>25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s="53" customFormat="1" ht="28.5">
      <c r="A2" s="198" t="s">
        <v>44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s="53" customFormat="1" ht="28.5">
      <c r="A3" s="198" t="s">
        <v>45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s="53" customFormat="1" ht="39" customHeight="1">
      <c r="A4" s="200" t="s">
        <v>150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 s="54" customFormat="1" ht="79.5" customHeight="1">
      <c r="A5" s="115" t="s">
        <v>26</v>
      </c>
      <c r="B5" s="116" t="s">
        <v>27</v>
      </c>
      <c r="C5" s="116" t="s">
        <v>46</v>
      </c>
      <c r="D5" s="115" t="s">
        <v>28</v>
      </c>
      <c r="E5" s="116" t="s">
        <v>29</v>
      </c>
      <c r="F5" s="202" t="s">
        <v>30</v>
      </c>
      <c r="G5" s="203"/>
      <c r="H5" s="204" t="s">
        <v>31</v>
      </c>
      <c r="I5" s="204"/>
      <c r="J5" s="114" t="s">
        <v>33</v>
      </c>
      <c r="K5" s="205" t="s">
        <v>41</v>
      </c>
      <c r="L5" s="206"/>
    </row>
    <row r="6" spans="1:12" s="57" customFormat="1" ht="87.75" customHeight="1">
      <c r="A6" s="55">
        <v>1</v>
      </c>
      <c r="B6" s="117" t="s">
        <v>48</v>
      </c>
      <c r="C6" s="118">
        <v>499700</v>
      </c>
      <c r="D6" s="129">
        <v>499700</v>
      </c>
      <c r="E6" s="119" t="s">
        <v>4</v>
      </c>
      <c r="F6" s="128" t="s">
        <v>59</v>
      </c>
      <c r="G6" s="132">
        <v>499000</v>
      </c>
      <c r="H6" s="128" t="s">
        <v>59</v>
      </c>
      <c r="I6" s="125">
        <v>499000</v>
      </c>
      <c r="J6" s="102" t="s">
        <v>42</v>
      </c>
      <c r="K6" s="103" t="s">
        <v>88</v>
      </c>
      <c r="L6" s="147">
        <v>671014193105</v>
      </c>
    </row>
    <row r="7" spans="1:12" s="57" customFormat="1" ht="88.5" customHeight="1">
      <c r="A7" s="55">
        <v>2</v>
      </c>
      <c r="B7" s="120" t="s">
        <v>49</v>
      </c>
      <c r="C7" s="121">
        <v>500000</v>
      </c>
      <c r="D7" s="130">
        <v>499904</v>
      </c>
      <c r="E7" s="119" t="s">
        <v>4</v>
      </c>
      <c r="F7" s="128" t="s">
        <v>60</v>
      </c>
      <c r="G7" s="133">
        <v>498620</v>
      </c>
      <c r="H7" s="128" t="s">
        <v>60</v>
      </c>
      <c r="I7" s="126">
        <v>498620</v>
      </c>
      <c r="J7" s="102" t="s">
        <v>42</v>
      </c>
      <c r="K7" s="103" t="s">
        <v>89</v>
      </c>
      <c r="L7" s="146" t="s">
        <v>90</v>
      </c>
    </row>
    <row r="8" spans="1:12" s="57" customFormat="1" ht="92.25" customHeight="1">
      <c r="A8" s="55">
        <v>3</v>
      </c>
      <c r="B8" s="120" t="s">
        <v>50</v>
      </c>
      <c r="C8" s="122">
        <v>270000</v>
      </c>
      <c r="D8" s="130">
        <v>270000</v>
      </c>
      <c r="E8" s="119" t="s">
        <v>4</v>
      </c>
      <c r="F8" s="128" t="s">
        <v>61</v>
      </c>
      <c r="G8" s="134">
        <v>263000</v>
      </c>
      <c r="H8" s="128" t="s">
        <v>61</v>
      </c>
      <c r="I8" s="127">
        <v>263000</v>
      </c>
      <c r="J8" s="102" t="s">
        <v>42</v>
      </c>
      <c r="K8" s="103" t="s">
        <v>119</v>
      </c>
      <c r="L8" s="146" t="s">
        <v>120</v>
      </c>
    </row>
    <row r="9" spans="1:12" s="57" customFormat="1" ht="92.25" customHeight="1">
      <c r="A9" s="55">
        <v>4</v>
      </c>
      <c r="B9" s="120" t="s">
        <v>51</v>
      </c>
      <c r="C9" s="122">
        <v>3750000</v>
      </c>
      <c r="D9" s="131">
        <v>3750000</v>
      </c>
      <c r="E9" s="119" t="s">
        <v>47</v>
      </c>
      <c r="F9" s="68" t="s">
        <v>63</v>
      </c>
      <c r="G9" s="135" t="s">
        <v>66</v>
      </c>
      <c r="H9" s="128" t="s">
        <v>60</v>
      </c>
      <c r="I9" s="127">
        <v>3745000</v>
      </c>
      <c r="J9" s="59" t="s">
        <v>42</v>
      </c>
      <c r="K9" s="55" t="s">
        <v>92</v>
      </c>
      <c r="L9" s="148">
        <v>671001009098</v>
      </c>
    </row>
    <row r="10" spans="1:12" s="57" customFormat="1" ht="92.25" customHeight="1">
      <c r="A10" s="55">
        <v>5</v>
      </c>
      <c r="B10" s="123" t="s">
        <v>52</v>
      </c>
      <c r="C10" s="122">
        <v>4500000</v>
      </c>
      <c r="D10" s="131">
        <v>4500000</v>
      </c>
      <c r="E10" s="119" t="s">
        <v>47</v>
      </c>
      <c r="F10" s="56" t="s">
        <v>114</v>
      </c>
      <c r="G10" s="135" t="s">
        <v>113</v>
      </c>
      <c r="H10" s="56" t="s">
        <v>115</v>
      </c>
      <c r="I10" s="131">
        <v>4472000</v>
      </c>
      <c r="J10" s="59" t="s">
        <v>42</v>
      </c>
      <c r="K10" s="55" t="s">
        <v>127</v>
      </c>
      <c r="L10" s="148">
        <v>671201007856</v>
      </c>
    </row>
    <row r="11" spans="1:12" s="57" customFormat="1" ht="86.25" customHeight="1">
      <c r="A11" s="55">
        <v>6</v>
      </c>
      <c r="B11" s="123" t="s">
        <v>53</v>
      </c>
      <c r="C11" s="122">
        <v>7480900</v>
      </c>
      <c r="D11" s="131">
        <v>7480900</v>
      </c>
      <c r="E11" s="119" t="s">
        <v>47</v>
      </c>
      <c r="F11" s="56" t="s">
        <v>128</v>
      </c>
      <c r="G11" s="135" t="s">
        <v>129</v>
      </c>
      <c r="H11" s="56" t="s">
        <v>140</v>
      </c>
      <c r="I11" s="131">
        <v>7380900</v>
      </c>
      <c r="J11" s="94" t="s">
        <v>42</v>
      </c>
      <c r="K11" s="55"/>
      <c r="L11" s="76"/>
    </row>
    <row r="12" spans="1:12" s="57" customFormat="1" ht="87" customHeight="1">
      <c r="A12" s="55">
        <v>7</v>
      </c>
      <c r="B12" s="120" t="s">
        <v>54</v>
      </c>
      <c r="C12" s="122">
        <v>4500000</v>
      </c>
      <c r="D12" s="131">
        <v>4500000</v>
      </c>
      <c r="E12" s="119" t="s">
        <v>47</v>
      </c>
      <c r="F12" s="68" t="s">
        <v>63</v>
      </c>
      <c r="G12" s="135" t="s">
        <v>64</v>
      </c>
      <c r="H12" s="128" t="s">
        <v>60</v>
      </c>
      <c r="I12" s="127">
        <v>4485000</v>
      </c>
      <c r="J12" s="94" t="s">
        <v>42</v>
      </c>
      <c r="K12" s="55" t="s">
        <v>91</v>
      </c>
      <c r="L12" s="148">
        <v>671001008981</v>
      </c>
    </row>
    <row r="13" spans="1:12" s="57" customFormat="1" ht="87.75" customHeight="1">
      <c r="A13" s="55">
        <v>8</v>
      </c>
      <c r="B13" s="120" t="s">
        <v>55</v>
      </c>
      <c r="C13" s="122">
        <v>2167900</v>
      </c>
      <c r="D13" s="131">
        <v>2167900</v>
      </c>
      <c r="E13" s="119" t="s">
        <v>47</v>
      </c>
      <c r="F13" s="68" t="s">
        <v>67</v>
      </c>
      <c r="G13" s="135" t="s">
        <v>68</v>
      </c>
      <c r="H13" s="128" t="s">
        <v>62</v>
      </c>
      <c r="I13" s="127">
        <v>2150000</v>
      </c>
      <c r="J13" s="94" t="s">
        <v>42</v>
      </c>
      <c r="K13" s="55" t="s">
        <v>121</v>
      </c>
      <c r="L13" s="148">
        <v>671101003177</v>
      </c>
    </row>
    <row r="14" spans="1:12" s="57" customFormat="1" ht="92.25" customHeight="1">
      <c r="A14" s="55">
        <v>9</v>
      </c>
      <c r="B14" s="120" t="s">
        <v>56</v>
      </c>
      <c r="C14" s="122">
        <v>462800</v>
      </c>
      <c r="D14" s="131">
        <v>458184.59</v>
      </c>
      <c r="E14" s="119" t="s">
        <v>4</v>
      </c>
      <c r="F14" s="68" t="s">
        <v>65</v>
      </c>
      <c r="G14" s="131">
        <v>458000</v>
      </c>
      <c r="H14" s="68" t="s">
        <v>65</v>
      </c>
      <c r="I14" s="131">
        <v>458000</v>
      </c>
      <c r="J14" s="59" t="s">
        <v>42</v>
      </c>
      <c r="K14" s="55" t="s">
        <v>93</v>
      </c>
      <c r="L14" s="148">
        <v>671014205758</v>
      </c>
    </row>
    <row r="15" spans="1:12" s="57" customFormat="1" ht="92.25" customHeight="1">
      <c r="A15" s="55">
        <v>10</v>
      </c>
      <c r="B15" s="123" t="s">
        <v>57</v>
      </c>
      <c r="C15" s="122">
        <v>490000</v>
      </c>
      <c r="D15" s="131">
        <v>490000</v>
      </c>
      <c r="E15" s="119" t="s">
        <v>4</v>
      </c>
      <c r="F15" s="68" t="s">
        <v>116</v>
      </c>
      <c r="G15" s="131">
        <v>470000</v>
      </c>
      <c r="H15" s="68" t="s">
        <v>116</v>
      </c>
      <c r="I15" s="131">
        <v>470000</v>
      </c>
      <c r="J15" s="94" t="s">
        <v>42</v>
      </c>
      <c r="K15" s="55" t="s">
        <v>117</v>
      </c>
      <c r="L15" s="181" t="s">
        <v>118</v>
      </c>
    </row>
    <row r="16" spans="1:12" s="57" customFormat="1" ht="116.25" customHeight="1">
      <c r="A16" s="55">
        <v>11</v>
      </c>
      <c r="B16" s="124" t="s">
        <v>58</v>
      </c>
      <c r="C16" s="125">
        <v>1950000</v>
      </c>
      <c r="D16" s="131">
        <v>1999181.49</v>
      </c>
      <c r="E16" s="55" t="s">
        <v>47</v>
      </c>
      <c r="F16" s="68" t="s">
        <v>130</v>
      </c>
      <c r="G16" s="135" t="s">
        <v>131</v>
      </c>
      <c r="H16" s="68" t="s">
        <v>132</v>
      </c>
      <c r="I16" s="131">
        <v>1711000</v>
      </c>
      <c r="J16" s="59" t="s">
        <v>42</v>
      </c>
      <c r="K16" s="55"/>
      <c r="L16" s="181"/>
    </row>
  </sheetData>
  <mergeCells count="7">
    <mergeCell ref="A1:L1"/>
    <mergeCell ref="A2:L2"/>
    <mergeCell ref="A3:L3"/>
    <mergeCell ref="A4:L4"/>
    <mergeCell ref="F5:G5"/>
    <mergeCell ref="H5:I5"/>
    <mergeCell ref="K5:L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"/>
  <sheetViews>
    <sheetView topLeftCell="D1" zoomScale="64" zoomScaleNormal="64" workbookViewId="0">
      <selection activeCell="T8" sqref="T8"/>
    </sheetView>
  </sheetViews>
  <sheetFormatPr defaultColWidth="9.140625" defaultRowHeight="21"/>
  <cols>
    <col min="1" max="1" width="5.7109375" style="2" customWidth="1"/>
    <col min="2" max="2" width="33.5703125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2.42578125" style="4" customWidth="1"/>
    <col min="14" max="14" width="19.140625" style="4" customWidth="1"/>
    <col min="15" max="15" width="12.140625" style="4" bestFit="1" customWidth="1"/>
    <col min="16" max="16" width="11.85546875" style="4" bestFit="1" customWidth="1"/>
    <col min="17" max="17" width="27.42578125" style="4" customWidth="1"/>
    <col min="18" max="18" width="26" style="4" customWidth="1"/>
    <col min="19" max="19" width="21.28515625" style="4" customWidth="1"/>
    <col min="20" max="20" width="15.42578125" style="4" customWidth="1"/>
    <col min="21" max="21" width="16.7109375" style="5" customWidth="1"/>
    <col min="22" max="22" width="14.7109375" style="69" customWidth="1"/>
    <col min="23" max="23" width="29.7109375" style="69" customWidth="1"/>
    <col min="24" max="24" width="14.28515625" style="1" customWidth="1"/>
    <col min="25" max="25" width="13.140625" style="1" customWidth="1"/>
    <col min="26" max="26" width="12.5703125" style="1" customWidth="1"/>
    <col min="27" max="27" width="11.5703125" style="1" customWidth="1"/>
    <col min="28" max="28" width="13.42578125" style="1" customWidth="1"/>
    <col min="29" max="16384" width="9.140625" style="1"/>
  </cols>
  <sheetData>
    <row r="1" spans="1:28" ht="33" customHeight="1" thickBot="1">
      <c r="A1" s="207" t="s">
        <v>86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</row>
    <row r="2" spans="1:28" ht="66" customHeight="1" thickBot="1">
      <c r="A2" s="208" t="s">
        <v>149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10"/>
    </row>
    <row r="3" spans="1:28" ht="26.25" customHeight="1">
      <c r="A3" s="219" t="s">
        <v>0</v>
      </c>
      <c r="B3" s="221" t="s">
        <v>1</v>
      </c>
      <c r="C3" s="221" t="s">
        <v>15</v>
      </c>
      <c r="D3" s="223" t="s">
        <v>2</v>
      </c>
      <c r="E3" s="225" t="s">
        <v>3</v>
      </c>
      <c r="F3" s="225" t="s">
        <v>4</v>
      </c>
      <c r="G3" s="225" t="s">
        <v>5</v>
      </c>
      <c r="H3" s="227" t="s">
        <v>6</v>
      </c>
      <c r="I3" s="231" t="s">
        <v>7</v>
      </c>
      <c r="J3" s="232"/>
      <c r="K3" s="232"/>
      <c r="L3" s="232"/>
      <c r="M3" s="232"/>
      <c r="N3" s="232"/>
      <c r="O3" s="232"/>
      <c r="P3" s="233"/>
      <c r="Q3" s="211" t="s">
        <v>8</v>
      </c>
      <c r="R3" s="212"/>
      <c r="S3" s="212"/>
      <c r="T3" s="213"/>
      <c r="U3" s="213"/>
      <c r="V3" s="214"/>
      <c r="W3" s="240" t="s">
        <v>10</v>
      </c>
      <c r="X3" s="241"/>
      <c r="Y3" s="241"/>
      <c r="Z3" s="241"/>
      <c r="AA3" s="241"/>
      <c r="AB3" s="242"/>
    </row>
    <row r="4" spans="1:28" s="3" customFormat="1" ht="24" customHeight="1">
      <c r="A4" s="220"/>
      <c r="B4" s="222"/>
      <c r="C4" s="222"/>
      <c r="D4" s="224"/>
      <c r="E4" s="226"/>
      <c r="F4" s="226"/>
      <c r="G4" s="226"/>
      <c r="H4" s="228"/>
      <c r="I4" s="234" t="s">
        <v>16</v>
      </c>
      <c r="J4" s="235" t="s">
        <v>17</v>
      </c>
      <c r="K4" s="235" t="s">
        <v>11</v>
      </c>
      <c r="L4" s="235" t="s">
        <v>12</v>
      </c>
      <c r="M4" s="235" t="s">
        <v>13</v>
      </c>
      <c r="N4" s="235" t="s">
        <v>35</v>
      </c>
      <c r="O4" s="235" t="s">
        <v>36</v>
      </c>
      <c r="P4" s="215" t="s">
        <v>14</v>
      </c>
      <c r="Q4" s="234" t="s">
        <v>23</v>
      </c>
      <c r="R4" s="235" t="s">
        <v>37</v>
      </c>
      <c r="S4" s="235" t="s">
        <v>38</v>
      </c>
      <c r="T4" s="235" t="s">
        <v>18</v>
      </c>
      <c r="U4" s="235" t="s">
        <v>39</v>
      </c>
      <c r="V4" s="215" t="s">
        <v>19</v>
      </c>
      <c r="W4" s="236" t="s">
        <v>133</v>
      </c>
      <c r="X4" s="237"/>
      <c r="Y4" s="229" t="s">
        <v>9</v>
      </c>
      <c r="Z4" s="230"/>
      <c r="AA4" s="217" t="s">
        <v>32</v>
      </c>
      <c r="AB4" s="218"/>
    </row>
    <row r="5" spans="1:28" s="3" customFormat="1" ht="156.75" customHeight="1">
      <c r="A5" s="220"/>
      <c r="B5" s="222"/>
      <c r="C5" s="222"/>
      <c r="D5" s="224"/>
      <c r="E5" s="226"/>
      <c r="F5" s="226"/>
      <c r="G5" s="226"/>
      <c r="H5" s="228"/>
      <c r="I5" s="220"/>
      <c r="J5" s="222"/>
      <c r="K5" s="222"/>
      <c r="L5" s="222"/>
      <c r="M5" s="222"/>
      <c r="N5" s="222"/>
      <c r="O5" s="222"/>
      <c r="P5" s="216"/>
      <c r="Q5" s="243"/>
      <c r="R5" s="222"/>
      <c r="S5" s="222"/>
      <c r="T5" s="222"/>
      <c r="U5" s="222"/>
      <c r="V5" s="216"/>
      <c r="W5" s="238"/>
      <c r="X5" s="239"/>
      <c r="Y5" s="91" t="s">
        <v>135</v>
      </c>
      <c r="Z5" s="91" t="s">
        <v>136</v>
      </c>
      <c r="AA5" s="89" t="s">
        <v>74</v>
      </c>
      <c r="AB5" s="65" t="s">
        <v>34</v>
      </c>
    </row>
    <row r="6" spans="1:28" s="3" customFormat="1" ht="201.75" customHeight="1">
      <c r="A6" s="77">
        <v>1</v>
      </c>
      <c r="B6" s="124" t="s">
        <v>58</v>
      </c>
      <c r="C6" s="78">
        <v>1.95</v>
      </c>
      <c r="D6" s="66"/>
      <c r="E6" s="179" t="s">
        <v>69</v>
      </c>
      <c r="F6" s="67"/>
      <c r="G6" s="67"/>
      <c r="H6" s="141" t="s">
        <v>69</v>
      </c>
      <c r="I6" s="178">
        <v>24749</v>
      </c>
      <c r="J6" s="180">
        <v>1.9991810000000001</v>
      </c>
      <c r="K6" s="191" t="s">
        <v>94</v>
      </c>
      <c r="L6" s="182">
        <v>24798</v>
      </c>
      <c r="M6" s="186">
        <v>24830</v>
      </c>
      <c r="N6" s="193"/>
      <c r="O6" s="186"/>
      <c r="P6" s="186"/>
      <c r="Q6" s="184" t="s">
        <v>132</v>
      </c>
      <c r="R6" s="185" t="s">
        <v>148</v>
      </c>
      <c r="S6" s="183">
        <v>67119323797</v>
      </c>
      <c r="T6" s="187">
        <v>1711000</v>
      </c>
      <c r="U6" s="143"/>
      <c r="V6" s="144"/>
      <c r="W6" s="68" t="s">
        <v>130</v>
      </c>
      <c r="X6" s="135" t="s">
        <v>134</v>
      </c>
      <c r="Y6" s="190" t="s">
        <v>69</v>
      </c>
      <c r="Z6" s="142"/>
      <c r="AA6" s="188"/>
      <c r="AB6" s="189"/>
    </row>
  </sheetData>
  <mergeCells count="30">
    <mergeCell ref="O4:O5"/>
    <mergeCell ref="P4:P5"/>
    <mergeCell ref="W4:X5"/>
    <mergeCell ref="W3:AB3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A1:AB1"/>
    <mergeCell ref="A2:AB2"/>
    <mergeCell ref="Q3:V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I3:P3"/>
    <mergeCell ref="I4:I5"/>
  </mergeCells>
  <pageMargins left="0.39370078740157483" right="0.19685039370078741" top="0.98425196850393704" bottom="0.74803149606299213" header="0.31496062992125984" footer="0.31496062992125984"/>
  <pageSetup paperSize="9" scale="3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6"/>
  <sheetViews>
    <sheetView tabSelected="1" zoomScale="59" zoomScaleNormal="59" workbookViewId="0">
      <selection activeCell="J11" sqref="J11"/>
    </sheetView>
  </sheetViews>
  <sheetFormatPr defaultColWidth="9.140625" defaultRowHeight="21"/>
  <cols>
    <col min="1" max="1" width="5.7109375" style="86" customWidth="1"/>
    <col min="2" max="2" width="57.5703125" style="5" customWidth="1"/>
    <col min="3" max="3" width="13" style="2" bestFit="1" customWidth="1"/>
    <col min="4" max="4" width="4.5703125" style="136" customWidth="1"/>
    <col min="5" max="6" width="4.5703125" style="137" customWidth="1"/>
    <col min="7" max="8" width="4.5703125" style="138" customWidth="1"/>
    <col min="9" max="9" width="11.85546875" style="79" customWidth="1"/>
    <col min="10" max="10" width="13" style="4" bestFit="1" customWidth="1"/>
    <col min="11" max="11" width="12.85546875" style="80" customWidth="1"/>
    <col min="12" max="12" width="14.7109375" style="80" customWidth="1"/>
    <col min="13" max="13" width="13.42578125" style="82" customWidth="1"/>
    <col min="14" max="14" width="16.5703125" style="80" customWidth="1"/>
    <col min="15" max="15" width="13.28515625" style="80" customWidth="1"/>
    <col min="16" max="16" width="12.85546875" style="80" customWidth="1"/>
    <col min="17" max="17" width="27.85546875" style="80" customWidth="1"/>
    <col min="18" max="18" width="21" style="87" customWidth="1"/>
    <col min="19" max="19" width="16.28515625" style="80" customWidth="1"/>
    <col min="20" max="20" width="12" style="80" customWidth="1"/>
    <col min="21" max="21" width="11.5703125" style="83" customWidth="1"/>
    <col min="22" max="22" width="11.5703125" style="58" customWidth="1"/>
    <col min="23" max="23" width="33.85546875" style="58" customWidth="1"/>
    <col min="24" max="24" width="11.7109375" style="58" customWidth="1"/>
    <col min="25" max="25" width="9.140625" style="58" customWidth="1"/>
    <col min="26" max="26" width="10" style="58" customWidth="1"/>
    <col min="27" max="27" width="11.5703125" style="101" customWidth="1"/>
    <col min="28" max="28" width="12.85546875" style="1" customWidth="1"/>
    <col min="29" max="16384" width="9.140625" style="1"/>
  </cols>
  <sheetData>
    <row r="1" spans="1:66" ht="33" customHeight="1" thickBot="1">
      <c r="A1" s="207" t="s">
        <v>86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58"/>
    </row>
    <row r="2" spans="1:66" ht="57" customHeight="1" thickBot="1">
      <c r="A2" s="208" t="s">
        <v>139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9"/>
    </row>
    <row r="3" spans="1:66" ht="29.25" customHeight="1">
      <c r="A3" s="267" t="s">
        <v>0</v>
      </c>
      <c r="B3" s="268" t="s">
        <v>1</v>
      </c>
      <c r="C3" s="221" t="s">
        <v>73</v>
      </c>
      <c r="D3" s="223" t="s">
        <v>2</v>
      </c>
      <c r="E3" s="225" t="s">
        <v>3</v>
      </c>
      <c r="F3" s="225" t="s">
        <v>4</v>
      </c>
      <c r="G3" s="225" t="s">
        <v>5</v>
      </c>
      <c r="H3" s="227" t="s">
        <v>6</v>
      </c>
      <c r="I3" s="244" t="s">
        <v>7</v>
      </c>
      <c r="J3" s="245"/>
      <c r="K3" s="245"/>
      <c r="L3" s="245"/>
      <c r="M3" s="245"/>
      <c r="N3" s="245"/>
      <c r="O3" s="245"/>
      <c r="P3" s="246"/>
      <c r="Q3" s="260" t="s">
        <v>8</v>
      </c>
      <c r="R3" s="260"/>
      <c r="S3" s="260"/>
      <c r="T3" s="261"/>
      <c r="U3" s="261"/>
      <c r="V3" s="262"/>
      <c r="W3" s="263" t="s">
        <v>10</v>
      </c>
      <c r="X3" s="264"/>
      <c r="Y3" s="264"/>
      <c r="Z3" s="264"/>
      <c r="AA3" s="264"/>
      <c r="AB3" s="265"/>
    </row>
    <row r="4" spans="1:66" s="3" customFormat="1" ht="24" customHeight="1">
      <c r="A4" s="248"/>
      <c r="B4" s="250"/>
      <c r="C4" s="222"/>
      <c r="D4" s="224"/>
      <c r="E4" s="226"/>
      <c r="F4" s="226"/>
      <c r="G4" s="226"/>
      <c r="H4" s="228"/>
      <c r="I4" s="247" t="s">
        <v>70</v>
      </c>
      <c r="J4" s="249" t="s">
        <v>71</v>
      </c>
      <c r="K4" s="249" t="s">
        <v>77</v>
      </c>
      <c r="L4" s="249" t="s">
        <v>79</v>
      </c>
      <c r="M4" s="249" t="s">
        <v>80</v>
      </c>
      <c r="N4" s="249" t="s">
        <v>40</v>
      </c>
      <c r="O4" s="249" t="s">
        <v>72</v>
      </c>
      <c r="P4" s="252" t="s">
        <v>78</v>
      </c>
      <c r="Q4" s="255" t="s">
        <v>23</v>
      </c>
      <c r="R4" s="255" t="s">
        <v>37</v>
      </c>
      <c r="S4" s="255" t="s">
        <v>38</v>
      </c>
      <c r="T4" s="274" t="s">
        <v>81</v>
      </c>
      <c r="U4" s="235" t="s">
        <v>95</v>
      </c>
      <c r="V4" s="235" t="s">
        <v>82</v>
      </c>
      <c r="W4" s="254" t="s">
        <v>20</v>
      </c>
      <c r="X4" s="255"/>
      <c r="Y4" s="271" t="s">
        <v>9</v>
      </c>
      <c r="Z4" s="272"/>
      <c r="AA4" s="217" t="s">
        <v>32</v>
      </c>
      <c r="AB4" s="218"/>
    </row>
    <row r="5" spans="1:66" s="3" customFormat="1" ht="153" customHeight="1">
      <c r="A5" s="248"/>
      <c r="B5" s="250"/>
      <c r="C5" s="222"/>
      <c r="D5" s="269"/>
      <c r="E5" s="270"/>
      <c r="F5" s="270"/>
      <c r="G5" s="226"/>
      <c r="H5" s="228"/>
      <c r="I5" s="248"/>
      <c r="J5" s="250"/>
      <c r="K5" s="250"/>
      <c r="L5" s="250"/>
      <c r="M5" s="251"/>
      <c r="N5" s="250"/>
      <c r="O5" s="250"/>
      <c r="P5" s="253"/>
      <c r="Q5" s="273"/>
      <c r="R5" s="273"/>
      <c r="S5" s="273"/>
      <c r="T5" s="275"/>
      <c r="U5" s="222"/>
      <c r="V5" s="266"/>
      <c r="W5" s="256"/>
      <c r="X5" s="257"/>
      <c r="Y5" s="91" t="s">
        <v>75</v>
      </c>
      <c r="Z5" s="91" t="s">
        <v>76</v>
      </c>
      <c r="AA5" s="98" t="s">
        <v>74</v>
      </c>
      <c r="AB5" s="90" t="s">
        <v>34</v>
      </c>
      <c r="AE5" s="9"/>
    </row>
    <row r="6" spans="1:66" s="3" customFormat="1" ht="51.75" customHeight="1">
      <c r="A6" s="55">
        <v>1</v>
      </c>
      <c r="B6" s="117" t="s">
        <v>87</v>
      </c>
      <c r="C6" s="105">
        <v>0.49969999999999998</v>
      </c>
      <c r="D6" s="153" t="s">
        <v>69</v>
      </c>
      <c r="E6" s="154"/>
      <c r="F6" s="153" t="s">
        <v>69</v>
      </c>
      <c r="G6" s="154"/>
      <c r="H6" s="155"/>
      <c r="I6" s="174">
        <v>24657</v>
      </c>
      <c r="J6" s="105">
        <v>0.49969999999999998</v>
      </c>
      <c r="K6" s="150" t="s">
        <v>94</v>
      </c>
      <c r="L6" s="149" t="s">
        <v>94</v>
      </c>
      <c r="M6" s="107">
        <v>24721</v>
      </c>
      <c r="N6" s="108" t="s">
        <v>101</v>
      </c>
      <c r="O6" s="107">
        <v>24770</v>
      </c>
      <c r="P6" s="107">
        <v>24830</v>
      </c>
      <c r="Q6" s="106" t="s">
        <v>59</v>
      </c>
      <c r="R6" s="163" t="s">
        <v>141</v>
      </c>
      <c r="S6" s="168" t="s">
        <v>100</v>
      </c>
      <c r="T6" s="105">
        <v>0.499</v>
      </c>
      <c r="U6" s="109">
        <v>24823</v>
      </c>
      <c r="V6" s="109">
        <v>24823</v>
      </c>
      <c r="W6" s="56" t="s">
        <v>59</v>
      </c>
      <c r="X6" s="75">
        <v>0.499</v>
      </c>
      <c r="Y6" s="139"/>
      <c r="Z6" s="171" t="s">
        <v>69</v>
      </c>
      <c r="AA6" s="105"/>
      <c r="AB6" s="110"/>
    </row>
    <row r="7" spans="1:66" s="3" customFormat="1" ht="51.75" customHeight="1">
      <c r="A7" s="55">
        <v>2</v>
      </c>
      <c r="B7" s="120" t="s">
        <v>49</v>
      </c>
      <c r="C7" s="104">
        <v>0.5</v>
      </c>
      <c r="D7" s="153" t="s">
        <v>69</v>
      </c>
      <c r="E7" s="154"/>
      <c r="F7" s="153" t="s">
        <v>69</v>
      </c>
      <c r="G7" s="154"/>
      <c r="H7" s="155"/>
      <c r="I7" s="174">
        <v>24651</v>
      </c>
      <c r="J7" s="175">
        <v>0.49990400000000002</v>
      </c>
      <c r="K7" s="150" t="s">
        <v>94</v>
      </c>
      <c r="L7" s="149" t="s">
        <v>94</v>
      </c>
      <c r="M7" s="107">
        <v>24714</v>
      </c>
      <c r="N7" s="108" t="s">
        <v>98</v>
      </c>
      <c r="O7" s="107">
        <v>24766</v>
      </c>
      <c r="P7" s="107">
        <v>24917</v>
      </c>
      <c r="Q7" s="106" t="s">
        <v>60</v>
      </c>
      <c r="R7" s="164" t="s">
        <v>142</v>
      </c>
      <c r="S7" s="169" t="s">
        <v>99</v>
      </c>
      <c r="T7" s="173">
        <v>0.49862000000000001</v>
      </c>
      <c r="U7" s="194">
        <v>24846</v>
      </c>
      <c r="V7" s="195">
        <v>24846</v>
      </c>
      <c r="W7" s="56" t="s">
        <v>60</v>
      </c>
      <c r="X7" s="172">
        <v>0.49862000000000001</v>
      </c>
      <c r="Y7" s="104"/>
      <c r="Z7" s="171" t="s">
        <v>69</v>
      </c>
      <c r="AA7" s="111"/>
      <c r="AB7" s="11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</row>
    <row r="8" spans="1:66" s="3" customFormat="1" ht="51.75" customHeight="1">
      <c r="A8" s="55">
        <v>3</v>
      </c>
      <c r="B8" s="123" t="s">
        <v>50</v>
      </c>
      <c r="C8" s="104">
        <v>0.27</v>
      </c>
      <c r="D8" s="153" t="s">
        <v>69</v>
      </c>
      <c r="E8" s="156"/>
      <c r="F8" s="153" t="s">
        <v>69</v>
      </c>
      <c r="G8" s="154"/>
      <c r="H8" s="155"/>
      <c r="I8" s="174">
        <v>24662</v>
      </c>
      <c r="J8" s="104">
        <v>0.27</v>
      </c>
      <c r="K8" s="150" t="s">
        <v>94</v>
      </c>
      <c r="L8" s="149" t="s">
        <v>94</v>
      </c>
      <c r="M8" s="151">
        <v>24741</v>
      </c>
      <c r="N8" s="108" t="s">
        <v>122</v>
      </c>
      <c r="O8" s="107">
        <v>24781</v>
      </c>
      <c r="P8" s="107">
        <v>24871</v>
      </c>
      <c r="Q8" s="106" t="s">
        <v>61</v>
      </c>
      <c r="R8" s="164" t="s">
        <v>143</v>
      </c>
      <c r="S8" s="169" t="s">
        <v>108</v>
      </c>
      <c r="T8" s="104">
        <v>0.26300000000000001</v>
      </c>
      <c r="U8" s="108"/>
      <c r="V8" s="108"/>
      <c r="W8" s="68" t="s">
        <v>61</v>
      </c>
      <c r="X8" s="70">
        <v>0.26300000000000001</v>
      </c>
      <c r="Y8" s="140"/>
      <c r="Z8" s="171" t="s">
        <v>69</v>
      </c>
      <c r="AA8" s="111"/>
      <c r="AB8" s="113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</row>
    <row r="9" spans="1:66" s="71" customFormat="1" ht="51.75" customHeight="1">
      <c r="A9" s="55">
        <v>4</v>
      </c>
      <c r="B9" s="120" t="s">
        <v>51</v>
      </c>
      <c r="C9" s="70">
        <v>3.75</v>
      </c>
      <c r="D9" s="153" t="s">
        <v>69</v>
      </c>
      <c r="E9" s="157"/>
      <c r="F9" s="158"/>
      <c r="G9" s="157"/>
      <c r="H9" s="153" t="s">
        <v>69</v>
      </c>
      <c r="I9" s="176">
        <v>24683</v>
      </c>
      <c r="J9" s="70">
        <v>3.75</v>
      </c>
      <c r="K9" s="152">
        <v>24718</v>
      </c>
      <c r="L9" s="84" t="s">
        <v>107</v>
      </c>
      <c r="M9" s="152">
        <v>24753</v>
      </c>
      <c r="N9" s="97" t="s">
        <v>96</v>
      </c>
      <c r="O9" s="152">
        <v>24774</v>
      </c>
      <c r="P9" s="166">
        <v>24925</v>
      </c>
      <c r="Q9" s="88" t="s">
        <v>60</v>
      </c>
      <c r="R9" s="164" t="s">
        <v>142</v>
      </c>
      <c r="S9" s="167">
        <v>67089693145</v>
      </c>
      <c r="T9" s="70">
        <v>3.7450000000000001</v>
      </c>
      <c r="U9" s="152">
        <v>24824</v>
      </c>
      <c r="V9" s="152">
        <v>24824</v>
      </c>
      <c r="W9" s="88" t="s">
        <v>63</v>
      </c>
      <c r="X9" s="170" t="s">
        <v>97</v>
      </c>
      <c r="Y9" s="171" t="s">
        <v>69</v>
      </c>
      <c r="Z9" s="93"/>
      <c r="AA9" s="70"/>
      <c r="AB9" s="85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</row>
    <row r="10" spans="1:66" s="71" customFormat="1" ht="51.75" customHeight="1">
      <c r="A10" s="55">
        <v>5</v>
      </c>
      <c r="B10" s="123" t="s">
        <v>52</v>
      </c>
      <c r="C10" s="70">
        <v>4.5</v>
      </c>
      <c r="D10" s="153" t="s">
        <v>69</v>
      </c>
      <c r="E10" s="159"/>
      <c r="F10" s="160"/>
      <c r="G10" s="157"/>
      <c r="H10" s="153" t="s">
        <v>69</v>
      </c>
      <c r="I10" s="176">
        <v>24700</v>
      </c>
      <c r="J10" s="70">
        <v>4.5</v>
      </c>
      <c r="K10" s="152">
        <v>24766</v>
      </c>
      <c r="L10" s="152">
        <v>24781</v>
      </c>
      <c r="M10" s="152">
        <v>24805</v>
      </c>
      <c r="N10" s="192" t="s">
        <v>137</v>
      </c>
      <c r="O10" s="152">
        <v>24830</v>
      </c>
      <c r="P10" s="166">
        <v>24981</v>
      </c>
      <c r="Q10" s="88" t="s">
        <v>115</v>
      </c>
      <c r="R10" s="165" t="s">
        <v>144</v>
      </c>
      <c r="S10" s="167" t="s">
        <v>109</v>
      </c>
      <c r="T10" s="172">
        <v>4.4720000000000004</v>
      </c>
      <c r="U10" s="97"/>
      <c r="V10" s="99"/>
      <c r="W10" s="56" t="s">
        <v>114</v>
      </c>
      <c r="X10" s="170" t="s">
        <v>124</v>
      </c>
      <c r="Y10" s="171" t="s">
        <v>69</v>
      </c>
      <c r="Z10" s="93"/>
      <c r="AA10" s="100"/>
      <c r="AB10" s="85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</row>
    <row r="11" spans="1:66" s="71" customFormat="1" ht="51.75" customHeight="1">
      <c r="A11" s="55">
        <v>6</v>
      </c>
      <c r="B11" s="123" t="s">
        <v>53</v>
      </c>
      <c r="C11" s="70">
        <v>7.4809000000000001</v>
      </c>
      <c r="D11" s="153" t="s">
        <v>69</v>
      </c>
      <c r="E11" s="159"/>
      <c r="F11" s="160"/>
      <c r="G11" s="157"/>
      <c r="H11" s="153" t="s">
        <v>69</v>
      </c>
      <c r="I11" s="176">
        <v>24728</v>
      </c>
      <c r="J11" s="70">
        <v>7.4809000000000001</v>
      </c>
      <c r="K11" s="152">
        <v>24760</v>
      </c>
      <c r="L11" s="152">
        <v>24773</v>
      </c>
      <c r="M11" s="152">
        <v>24852</v>
      </c>
      <c r="N11" s="95"/>
      <c r="O11" s="84"/>
      <c r="P11" s="85"/>
      <c r="Q11" s="88"/>
      <c r="R11" s="165"/>
      <c r="S11" s="167" t="s">
        <v>110</v>
      </c>
      <c r="T11" s="70"/>
      <c r="U11" s="84"/>
      <c r="V11" s="84"/>
      <c r="W11" s="88" t="s">
        <v>151</v>
      </c>
      <c r="X11" s="170" t="s">
        <v>138</v>
      </c>
      <c r="Y11" s="171" t="s">
        <v>69</v>
      </c>
      <c r="Z11" s="93"/>
      <c r="AA11" s="100"/>
      <c r="AB11" s="85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</row>
    <row r="12" spans="1:66" s="71" customFormat="1" ht="51.75" customHeight="1">
      <c r="A12" s="55">
        <v>7</v>
      </c>
      <c r="B12" s="123" t="s">
        <v>54</v>
      </c>
      <c r="C12" s="70">
        <v>4.5</v>
      </c>
      <c r="D12" s="153" t="s">
        <v>69</v>
      </c>
      <c r="E12" s="159"/>
      <c r="F12" s="160"/>
      <c r="G12" s="157"/>
      <c r="H12" s="153" t="s">
        <v>69</v>
      </c>
      <c r="I12" s="176">
        <v>24684</v>
      </c>
      <c r="J12" s="70">
        <v>4.5</v>
      </c>
      <c r="K12" s="152">
        <v>24711</v>
      </c>
      <c r="L12" s="152">
        <v>24721</v>
      </c>
      <c r="M12" s="152">
        <v>24746</v>
      </c>
      <c r="N12" s="97" t="s">
        <v>102</v>
      </c>
      <c r="O12" s="152">
        <v>24774</v>
      </c>
      <c r="P12" s="166">
        <v>24925</v>
      </c>
      <c r="Q12" s="88" t="s">
        <v>60</v>
      </c>
      <c r="R12" s="164" t="s">
        <v>142</v>
      </c>
      <c r="S12" s="167" t="s">
        <v>103</v>
      </c>
      <c r="T12" s="70">
        <v>4.4850000000000003</v>
      </c>
      <c r="U12" s="152">
        <v>24819</v>
      </c>
      <c r="V12" s="152">
        <v>24819</v>
      </c>
      <c r="W12" s="88" t="s">
        <v>63</v>
      </c>
      <c r="X12" s="170" t="s">
        <v>104</v>
      </c>
      <c r="Y12" s="171" t="s">
        <v>69</v>
      </c>
      <c r="Z12" s="93"/>
      <c r="AA12" s="70"/>
      <c r="AB12" s="85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</row>
    <row r="13" spans="1:66" s="71" customFormat="1" ht="108.75" customHeight="1">
      <c r="A13" s="55">
        <v>8</v>
      </c>
      <c r="B13" s="123" t="s">
        <v>55</v>
      </c>
      <c r="C13" s="70">
        <v>2.1678999999999999</v>
      </c>
      <c r="D13" s="153" t="s">
        <v>69</v>
      </c>
      <c r="E13" s="159"/>
      <c r="F13" s="160"/>
      <c r="G13" s="157"/>
      <c r="H13" s="153" t="s">
        <v>69</v>
      </c>
      <c r="I13" s="176">
        <v>24669</v>
      </c>
      <c r="J13" s="70">
        <v>2.1678999999999999</v>
      </c>
      <c r="K13" s="152">
        <v>24718</v>
      </c>
      <c r="L13" s="152">
        <v>24727</v>
      </c>
      <c r="M13" s="152">
        <v>24755</v>
      </c>
      <c r="N13" s="96" t="s">
        <v>125</v>
      </c>
      <c r="O13" s="152">
        <v>24783</v>
      </c>
      <c r="P13" s="166">
        <v>24538</v>
      </c>
      <c r="Q13" s="88" t="s">
        <v>62</v>
      </c>
      <c r="R13" s="165" t="s">
        <v>145</v>
      </c>
      <c r="S13" s="167" t="s">
        <v>111</v>
      </c>
      <c r="T13" s="70">
        <v>2.15</v>
      </c>
      <c r="U13" s="152">
        <v>24866</v>
      </c>
      <c r="V13" s="152">
        <v>24867</v>
      </c>
      <c r="W13" s="88" t="s">
        <v>126</v>
      </c>
      <c r="X13" s="170" t="s">
        <v>152</v>
      </c>
      <c r="Y13" s="171" t="s">
        <v>69</v>
      </c>
      <c r="Z13" s="93"/>
      <c r="AA13" s="70"/>
      <c r="AB13" s="85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</row>
    <row r="14" spans="1:66" s="71" customFormat="1" ht="51.75" customHeight="1">
      <c r="A14" s="55">
        <v>9</v>
      </c>
      <c r="B14" s="123" t="s">
        <v>56</v>
      </c>
      <c r="C14" s="70">
        <v>0.46279999999999999</v>
      </c>
      <c r="D14" s="153" t="s">
        <v>69</v>
      </c>
      <c r="E14" s="159"/>
      <c r="F14" s="153" t="s">
        <v>69</v>
      </c>
      <c r="G14" s="157"/>
      <c r="H14" s="161"/>
      <c r="I14" s="176">
        <v>24684</v>
      </c>
      <c r="J14" s="177">
        <v>0.45818399999999998</v>
      </c>
      <c r="K14" s="84" t="s">
        <v>94</v>
      </c>
      <c r="L14" s="84" t="s">
        <v>94</v>
      </c>
      <c r="M14" s="152">
        <v>24753</v>
      </c>
      <c r="N14" s="96" t="s">
        <v>105</v>
      </c>
      <c r="O14" s="152">
        <v>24770</v>
      </c>
      <c r="P14" s="166">
        <v>24830</v>
      </c>
      <c r="Q14" s="88" t="s">
        <v>65</v>
      </c>
      <c r="R14" s="165" t="s">
        <v>146</v>
      </c>
      <c r="S14" s="167" t="s">
        <v>106</v>
      </c>
      <c r="T14" s="70">
        <v>0.45800000000000002</v>
      </c>
      <c r="U14" s="152">
        <v>24830</v>
      </c>
      <c r="V14" s="152">
        <v>24839</v>
      </c>
      <c r="W14" s="88" t="s">
        <v>65</v>
      </c>
      <c r="X14" s="70">
        <v>0.45800000000000002</v>
      </c>
      <c r="Y14" s="81"/>
      <c r="Z14" s="171" t="s">
        <v>69</v>
      </c>
      <c r="AA14" s="100"/>
      <c r="AB14" s="85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</row>
    <row r="15" spans="1:66" s="71" customFormat="1" ht="51.75" customHeight="1">
      <c r="A15" s="55">
        <v>10</v>
      </c>
      <c r="B15" s="123" t="s">
        <v>57</v>
      </c>
      <c r="C15" s="70">
        <v>0.49</v>
      </c>
      <c r="D15" s="162" t="s">
        <v>69</v>
      </c>
      <c r="E15" s="159"/>
      <c r="F15" s="162" t="s">
        <v>69</v>
      </c>
      <c r="G15" s="157"/>
      <c r="H15" s="161"/>
      <c r="I15" s="176">
        <v>24731</v>
      </c>
      <c r="J15" s="70">
        <v>0.49</v>
      </c>
      <c r="K15" s="84" t="s">
        <v>94</v>
      </c>
      <c r="L15" s="84" t="s">
        <v>94</v>
      </c>
      <c r="M15" s="152">
        <v>24802</v>
      </c>
      <c r="N15" s="96" t="s">
        <v>123</v>
      </c>
      <c r="O15" s="152">
        <v>24802</v>
      </c>
      <c r="P15" s="166">
        <v>24559</v>
      </c>
      <c r="Q15" s="88" t="s">
        <v>116</v>
      </c>
      <c r="R15" s="165" t="s">
        <v>147</v>
      </c>
      <c r="S15" s="167" t="s">
        <v>112</v>
      </c>
      <c r="T15" s="70">
        <v>0.47</v>
      </c>
      <c r="U15" s="84"/>
      <c r="V15" s="84"/>
      <c r="W15" s="88" t="s">
        <v>116</v>
      </c>
      <c r="X15" s="70">
        <v>0.47</v>
      </c>
      <c r="Y15" s="81"/>
      <c r="Z15" s="171" t="s">
        <v>69</v>
      </c>
      <c r="AA15" s="70"/>
      <c r="AB15" s="85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</row>
    <row r="16" spans="1:66">
      <c r="C16" s="145">
        <f>SUM(C6:C15)</f>
        <v>24.621299999999998</v>
      </c>
    </row>
  </sheetData>
  <mergeCells count="30">
    <mergeCell ref="Q4:Q5"/>
    <mergeCell ref="R4:R5"/>
    <mergeCell ref="S4:S5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I3:P3"/>
    <mergeCell ref="I4:I5"/>
    <mergeCell ref="J4:J5"/>
    <mergeCell ref="K4:K5"/>
    <mergeCell ref="L4:L5"/>
    <mergeCell ref="M4:M5"/>
    <mergeCell ref="N4:N5"/>
    <mergeCell ref="O4:O5"/>
    <mergeCell ref="P4:P5"/>
  </mergeCells>
  <pageMargins left="0.19685039370078741" right="0.19685039370078741" top="0.98425196850393704" bottom="0.74803149606299213" header="0.31496062992125984" footer="0.31496062992125984"/>
  <pageSetup paperSize="9" scale="3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zoomScale="60" zoomScaleNormal="60" workbookViewId="0">
      <selection sqref="A1:Z1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9.7109375" style="4" customWidth="1"/>
    <col min="10" max="10" width="12.28515625" style="4" customWidth="1"/>
    <col min="11" max="13" width="8.7109375" style="4" customWidth="1"/>
    <col min="14" max="16" width="15.42578125" style="4" customWidth="1"/>
    <col min="17" max="19" width="16.140625" style="4" customWidth="1"/>
    <col min="20" max="20" width="11.42578125" style="4" customWidth="1"/>
    <col min="21" max="22" width="13.2851562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3.28515625" style="1" customWidth="1"/>
    <col min="27" max="27" width="11.42578125" style="1" customWidth="1"/>
    <col min="28" max="16384" width="9.140625" style="1"/>
  </cols>
  <sheetData>
    <row r="1" spans="1:27" ht="33" customHeight="1" thickBot="1">
      <c r="A1" s="207" t="s">
        <v>86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</row>
    <row r="2" spans="1:27" ht="93.75" customHeight="1" thickBot="1">
      <c r="A2" s="276" t="s">
        <v>43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8"/>
    </row>
    <row r="3" spans="1:27" ht="26.25" customHeight="1">
      <c r="A3" s="219" t="s">
        <v>0</v>
      </c>
      <c r="B3" s="221" t="s">
        <v>1</v>
      </c>
      <c r="C3" s="221" t="s">
        <v>15</v>
      </c>
      <c r="D3" s="223" t="s">
        <v>2</v>
      </c>
      <c r="E3" s="225" t="s">
        <v>3</v>
      </c>
      <c r="F3" s="225" t="s">
        <v>4</v>
      </c>
      <c r="G3" s="225" t="s">
        <v>5</v>
      </c>
      <c r="H3" s="227" t="s">
        <v>6</v>
      </c>
      <c r="I3" s="231" t="s">
        <v>7</v>
      </c>
      <c r="J3" s="232"/>
      <c r="K3" s="232"/>
      <c r="L3" s="232"/>
      <c r="M3" s="232"/>
      <c r="N3" s="232"/>
      <c r="O3" s="232"/>
      <c r="P3" s="233"/>
      <c r="Q3" s="212" t="s">
        <v>8</v>
      </c>
      <c r="R3" s="212"/>
      <c r="S3" s="212"/>
      <c r="T3" s="213"/>
      <c r="U3" s="213"/>
      <c r="V3" s="279"/>
      <c r="W3" s="240" t="s">
        <v>10</v>
      </c>
      <c r="X3" s="241"/>
      <c r="Y3" s="241"/>
      <c r="Z3" s="241"/>
      <c r="AA3" s="242"/>
    </row>
    <row r="4" spans="1:27" s="3" customFormat="1" ht="24" customHeight="1">
      <c r="A4" s="220"/>
      <c r="B4" s="222"/>
      <c r="C4" s="222"/>
      <c r="D4" s="224"/>
      <c r="E4" s="226"/>
      <c r="F4" s="226"/>
      <c r="G4" s="226"/>
      <c r="H4" s="228"/>
      <c r="I4" s="234" t="s">
        <v>16</v>
      </c>
      <c r="J4" s="235" t="s">
        <v>17</v>
      </c>
      <c r="K4" s="235" t="s">
        <v>84</v>
      </c>
      <c r="L4" s="235" t="s">
        <v>83</v>
      </c>
      <c r="M4" s="235" t="s">
        <v>13</v>
      </c>
      <c r="N4" s="235" t="s">
        <v>35</v>
      </c>
      <c r="O4" s="235" t="s">
        <v>36</v>
      </c>
      <c r="P4" s="215" t="s">
        <v>14</v>
      </c>
      <c r="Q4" s="237" t="s">
        <v>22</v>
      </c>
      <c r="R4" s="237" t="s">
        <v>37</v>
      </c>
      <c r="S4" s="237" t="s">
        <v>38</v>
      </c>
      <c r="T4" s="235" t="s">
        <v>18</v>
      </c>
      <c r="U4" s="235" t="s">
        <v>39</v>
      </c>
      <c r="V4" s="280" t="s">
        <v>19</v>
      </c>
      <c r="W4" s="234" t="s">
        <v>20</v>
      </c>
      <c r="X4" s="229" t="s">
        <v>9</v>
      </c>
      <c r="Y4" s="230"/>
      <c r="Z4" s="217" t="s">
        <v>32</v>
      </c>
      <c r="AA4" s="218"/>
    </row>
    <row r="5" spans="1:27" s="3" customFormat="1" ht="178.5" customHeight="1" thickBot="1">
      <c r="A5" s="285"/>
      <c r="B5" s="286"/>
      <c r="C5" s="286"/>
      <c r="D5" s="289"/>
      <c r="E5" s="283"/>
      <c r="F5" s="283"/>
      <c r="G5" s="283"/>
      <c r="H5" s="284"/>
      <c r="I5" s="285"/>
      <c r="J5" s="286"/>
      <c r="K5" s="286"/>
      <c r="L5" s="286"/>
      <c r="M5" s="286"/>
      <c r="N5" s="286"/>
      <c r="O5" s="286"/>
      <c r="P5" s="288"/>
      <c r="Q5" s="287"/>
      <c r="R5" s="287"/>
      <c r="S5" s="287"/>
      <c r="T5" s="286"/>
      <c r="U5" s="286"/>
      <c r="V5" s="281"/>
      <c r="W5" s="282"/>
      <c r="X5" s="48" t="s">
        <v>21</v>
      </c>
      <c r="Y5" s="48" t="s">
        <v>24</v>
      </c>
      <c r="Z5" s="51" t="s">
        <v>85</v>
      </c>
      <c r="AA5" s="50" t="s">
        <v>34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92"/>
      <c r="S19" s="92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SIRIPORN SAWAISUPARP</cp:lastModifiedBy>
  <cp:lastPrinted>2025-02-03T09:01:51Z</cp:lastPrinted>
  <dcterms:created xsi:type="dcterms:W3CDTF">2018-10-03T07:36:52Z</dcterms:created>
  <dcterms:modified xsi:type="dcterms:W3CDTF">2025-02-03T09:02:29Z</dcterms:modified>
</cp:coreProperties>
</file>